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/>
  <xr:revisionPtr revIDLastSave="0" documentId="13_ncr:1_{315F85AC-BB9C-4C8A-A76B-D3FEF41FD9E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ООО ООП 5 кл" sheetId="1" r:id="rId1"/>
    <sheet name="перспектив 22-27" sheetId="34" r:id="rId2"/>
    <sheet name="Лист1" sheetId="35" r:id="rId3"/>
  </sheets>
  <definedNames>
    <definedName name="_xlnm.Print_Area" localSheetId="0">'ООО ООП 5 кл'!$A$1:$M$51</definedName>
    <definedName name="_xlnm.Print_Area" localSheetId="1">'перспектив 22-27'!$A$1:$K$31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34" l="1"/>
  <c r="G25" i="34"/>
  <c r="G29" i="34" s="1"/>
  <c r="F25" i="34"/>
  <c r="F29" i="34" s="1"/>
  <c r="E25" i="34"/>
  <c r="E29" i="34" s="1"/>
  <c r="D25" i="34"/>
  <c r="D29" i="34" s="1"/>
  <c r="C25" i="34"/>
  <c r="C29" i="34" s="1"/>
  <c r="H24" i="34"/>
  <c r="H23" i="34"/>
  <c r="H22" i="34"/>
  <c r="H21" i="34"/>
  <c r="H20" i="34"/>
  <c r="H19" i="34"/>
  <c r="H18" i="34"/>
  <c r="H17" i="34"/>
  <c r="H16" i="34"/>
  <c r="H15" i="34"/>
  <c r="H14" i="34"/>
  <c r="H13" i="34"/>
  <c r="H11" i="34"/>
  <c r="H10" i="34"/>
  <c r="H9" i="34"/>
  <c r="H8" i="34"/>
  <c r="H7" i="34"/>
  <c r="H6" i="34"/>
  <c r="H25" i="34" l="1"/>
  <c r="H29" i="34" l="1"/>
  <c r="L27" i="1" l="1"/>
  <c r="L26" i="1" l="1"/>
  <c r="K2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6" i="1"/>
  <c r="E24" i="1"/>
  <c r="D24" i="1"/>
  <c r="F24" i="1"/>
  <c r="G24" i="1"/>
  <c r="J24" i="1"/>
  <c r="L6" i="1" l="1"/>
  <c r="E31" i="1"/>
  <c r="L23" i="1"/>
  <c r="L19" i="1"/>
  <c r="L17" i="1"/>
  <c r="L13" i="1"/>
  <c r="L11" i="1"/>
  <c r="L9" i="1"/>
  <c r="L20" i="1"/>
  <c r="L18" i="1"/>
  <c r="L16" i="1"/>
  <c r="L14" i="1"/>
  <c r="L10" i="1"/>
  <c r="L22" i="1"/>
  <c r="L7" i="1"/>
  <c r="L15" i="1"/>
  <c r="K24" i="1"/>
  <c r="D31" i="1"/>
  <c r="J31" i="1"/>
  <c r="G31" i="1"/>
  <c r="F31" i="1"/>
  <c r="K31" i="1" l="1"/>
  <c r="L24" i="1"/>
  <c r="L31" i="1" s="1"/>
  <c r="C24" i="1" l="1"/>
  <c r="C31" i="1" s="1"/>
</calcChain>
</file>

<file path=xl/sharedStrings.xml><?xml version="1.0" encoding="utf-8"?>
<sst xmlns="http://schemas.openxmlformats.org/spreadsheetml/2006/main" count="112" uniqueCount="69">
  <si>
    <t>Предметные области</t>
  </si>
  <si>
    <t xml:space="preserve">Учебные предметы                                                                                                                          </t>
  </si>
  <si>
    <t>Количество часов в неделю</t>
  </si>
  <si>
    <t>Обязательная часть</t>
  </si>
  <si>
    <t>Русский язык и литература</t>
  </si>
  <si>
    <t>Русский язык</t>
  </si>
  <si>
    <t>Литература</t>
  </si>
  <si>
    <t>Математика и информатика</t>
  </si>
  <si>
    <t>Математика</t>
  </si>
  <si>
    <t>Алгебра</t>
  </si>
  <si>
    <t>Геометрия</t>
  </si>
  <si>
    <t>Информатика</t>
  </si>
  <si>
    <t>Общественно-научные предметы</t>
  </si>
  <si>
    <t>Обществознание</t>
  </si>
  <si>
    <t>География</t>
  </si>
  <si>
    <t>Естественно-научные предметы</t>
  </si>
  <si>
    <t>Физика</t>
  </si>
  <si>
    <t>Химия</t>
  </si>
  <si>
    <t>Биология</t>
  </si>
  <si>
    <t>Искусство</t>
  </si>
  <si>
    <t>Музыка</t>
  </si>
  <si>
    <t>Изобразительное искусство</t>
  </si>
  <si>
    <t>Технология</t>
  </si>
  <si>
    <t>Физическая культура и ОБЖ</t>
  </si>
  <si>
    <t>Физическая культура</t>
  </si>
  <si>
    <t>Часть, формируемая участниками образовательных отношений</t>
  </si>
  <si>
    <t>Итого (обязательная часть)</t>
  </si>
  <si>
    <t>Предельно допустимая аудиторная учебная нагрузка при 5-дневной учебной неделе</t>
  </si>
  <si>
    <t>Итого с учётом обязательной части и ЧФУОО</t>
  </si>
  <si>
    <t>Иностранный язык (английский язык)</t>
  </si>
  <si>
    <t>Основы безопасности жизнедеятельности</t>
  </si>
  <si>
    <t xml:space="preserve">Всего </t>
  </si>
  <si>
    <t>всего с делением</t>
  </si>
  <si>
    <t xml:space="preserve">История России. Всеобщая история </t>
  </si>
  <si>
    <r>
      <t>Иностранн</t>
    </r>
    <r>
      <rPr>
        <sz val="24"/>
        <color rgb="FFFF0000"/>
        <rFont val="Times New Roman"/>
        <family val="1"/>
        <charset val="204"/>
      </rPr>
      <t>ые</t>
    </r>
    <r>
      <rPr>
        <sz val="24"/>
        <rFont val="Times New Roman"/>
        <family val="1"/>
        <charset val="204"/>
      </rPr>
      <t xml:space="preserve"> язык</t>
    </r>
    <r>
      <rPr>
        <sz val="24"/>
        <color rgb="FFFF0000"/>
        <rFont val="Times New Roman"/>
        <family val="1"/>
        <charset val="204"/>
      </rPr>
      <t>и</t>
    </r>
  </si>
  <si>
    <t xml:space="preserve">Контрольная работа, ВПР </t>
  </si>
  <si>
    <t xml:space="preserve">сдача ГТО/нормативов </t>
  </si>
  <si>
    <t>всего за 5 лет</t>
  </si>
  <si>
    <t xml:space="preserve">Максимально допустимая аудиторная учебная нагрузка </t>
  </si>
  <si>
    <t>5а</t>
  </si>
  <si>
    <t>5б</t>
  </si>
  <si>
    <t>5в</t>
  </si>
  <si>
    <t>5е</t>
  </si>
  <si>
    <t>5ж</t>
  </si>
  <si>
    <t>5з</t>
  </si>
  <si>
    <t>Плавание</t>
  </si>
  <si>
    <t>Анализ текста</t>
  </si>
  <si>
    <t>Контрольная работа или ВПР</t>
  </si>
  <si>
    <t>Контрольная работа</t>
  </si>
  <si>
    <t>Зачет</t>
  </si>
  <si>
    <t>Проектная работа</t>
  </si>
  <si>
    <t xml:space="preserve">Предельно допустимая аудиторная учебная нагрузка  </t>
  </si>
  <si>
    <t>Формы промежуточной аттетсации</t>
  </si>
  <si>
    <t>Иностранные языки</t>
  </si>
  <si>
    <t>количество часов в год-34нед</t>
  </si>
  <si>
    <t>Универсальный код безопасности</t>
  </si>
  <si>
    <t>Учебный план 5 классы ООО МОУ ИРМО "Марковская СОШ" на 2022-2023 учебный год (приложение к ООП ООО)</t>
  </si>
  <si>
    <t>5г</t>
  </si>
  <si>
    <t>5д</t>
  </si>
  <si>
    <t>Введение в информатику</t>
  </si>
  <si>
    <t>Основы смыслового чтения</t>
  </si>
  <si>
    <t>Перспективный учебный план ООО МОУ ИРМО "Марковская СОШ" на 2022-2027 уч.г. г. (приложение к ООП ООО)</t>
  </si>
  <si>
    <t>Вероятность и статистика</t>
  </si>
  <si>
    <t>История</t>
  </si>
  <si>
    <t>5 кл 2022-23</t>
  </si>
  <si>
    <t>6кл 2023-24</t>
  </si>
  <si>
    <t>7 кл 2024-25</t>
  </si>
  <si>
    <t>8 кл 2025-26</t>
  </si>
  <si>
    <t>9кл 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</si>
</sst>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2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rgb="FF000000"/>
      <name val="Arial"/>
      <family val="2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b/>
      <sz val="48"/>
      <name val="Times New Roman"/>
      <family val="1"/>
      <charset val="204"/>
    </font>
    <font>
      <b/>
      <sz val="40"/>
      <name val="Times New Roman"/>
      <family val="1"/>
      <charset val="204"/>
    </font>
    <font>
      <sz val="40"/>
      <name val="Times New Roman"/>
      <family val="1"/>
      <charset val="204"/>
    </font>
    <font>
      <b/>
      <i/>
      <sz val="24"/>
      <name val="Times New Roman"/>
      <family val="1"/>
      <charset val="204"/>
    </font>
    <font>
      <sz val="22"/>
      <name val="Calibri"/>
      <family val="2"/>
      <scheme val="minor"/>
    </font>
    <font>
      <b/>
      <sz val="22"/>
      <color rgb="FFFF0000"/>
      <name val="Times New Roman"/>
      <family val="1"/>
      <charset val="204"/>
    </font>
    <font>
      <sz val="22"/>
      <name val="Arial Cyr"/>
      <charset val="204"/>
    </font>
    <font>
      <sz val="26"/>
      <name val="Times New Roman"/>
      <family val="1"/>
      <charset val="204"/>
    </font>
    <font>
      <i/>
      <sz val="2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75">
    <xf numFmtId="0" fontId="0" fillId="0" borderId="0" xfId="0"/>
    <xf numFmtId="0" fontId="1" fillId="0" borderId="0" xfId="0" applyFont="1" applyAlignment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3" fillId="2" borderId="18" xfId="0" applyFont="1" applyFill="1" applyBorder="1" applyAlignment="1">
      <alignment horizontal="center" vertical="center" wrapText="1"/>
    </xf>
    <xf numFmtId="0" fontId="6" fillId="10" borderId="49" xfId="0" applyFont="1" applyFill="1" applyBorder="1" applyAlignment="1">
      <alignment horizontal="center" vertical="center" wrapText="1"/>
    </xf>
    <xf numFmtId="0" fontId="6" fillId="11" borderId="4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" fontId="6" fillId="3" borderId="33" xfId="1" applyNumberFormat="1" applyFont="1" applyFill="1" applyBorder="1" applyAlignment="1">
      <alignment horizontal="center" vertical="center" wrapText="1"/>
    </xf>
    <xf numFmtId="1" fontId="6" fillId="3" borderId="37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5" fillId="6" borderId="13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9" borderId="33" xfId="0" applyFont="1" applyFill="1" applyBorder="1" applyAlignment="1">
      <alignment horizontal="center" vertical="center" wrapText="1"/>
    </xf>
    <xf numFmtId="0" fontId="15" fillId="6" borderId="28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5" fillId="2" borderId="4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1" fontId="5" fillId="3" borderId="16" xfId="1" applyNumberFormat="1" applyFont="1" applyFill="1" applyBorder="1" applyAlignment="1">
      <alignment horizontal="center" vertical="center" wrapText="1"/>
    </xf>
    <xf numFmtId="1" fontId="5" fillId="3" borderId="14" xfId="1" applyNumberFormat="1" applyFont="1" applyFill="1" applyBorder="1" applyAlignment="1">
      <alignment horizontal="center" vertical="center" wrapText="1"/>
    </xf>
    <xf numFmtId="0" fontId="8" fillId="0" borderId="46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2" borderId="15" xfId="0" applyFont="1" applyFill="1" applyBorder="1" applyAlignment="1">
      <alignment horizontal="center" vertical="center" wrapText="1"/>
    </xf>
    <xf numFmtId="164" fontId="6" fillId="7" borderId="33" xfId="1" applyNumberFormat="1" applyFont="1" applyFill="1" applyBorder="1" applyAlignment="1">
      <alignment horizontal="center" vertical="center" wrapText="1"/>
    </xf>
    <xf numFmtId="0" fontId="6" fillId="10" borderId="33" xfId="0" applyFont="1" applyFill="1" applyBorder="1" applyAlignment="1">
      <alignment horizontal="center" vertical="center" wrapText="1"/>
    </xf>
    <xf numFmtId="0" fontId="6" fillId="8" borderId="49" xfId="0" applyFont="1" applyFill="1" applyBorder="1" applyAlignment="1">
      <alignment horizontal="center" vertical="center" wrapText="1"/>
    </xf>
    <xf numFmtId="0" fontId="6" fillId="11" borderId="16" xfId="0" applyFont="1" applyFill="1" applyBorder="1" applyAlignment="1">
      <alignment horizontal="center" vertical="center" wrapText="1"/>
    </xf>
    <xf numFmtId="0" fontId="3" fillId="0" borderId="46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24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6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8" fillId="0" borderId="0" xfId="0" applyFont="1"/>
    <xf numFmtId="1" fontId="19" fillId="3" borderId="8" xfId="1" applyNumberFormat="1" applyFont="1" applyFill="1" applyBorder="1" applyAlignment="1">
      <alignment horizontal="left" wrapText="1"/>
    </xf>
    <xf numFmtId="0" fontId="20" fillId="0" borderId="0" xfId="0" applyFont="1"/>
    <xf numFmtId="1" fontId="6" fillId="10" borderId="8" xfId="1" applyNumberFormat="1" applyFont="1" applyFill="1" applyBorder="1" applyAlignment="1">
      <alignment horizontal="center" vertical="center"/>
    </xf>
    <xf numFmtId="0" fontId="20" fillId="10" borderId="0" xfId="0" applyFont="1" applyFill="1"/>
    <xf numFmtId="0" fontId="15" fillId="6" borderId="33" xfId="0" applyFont="1" applyFill="1" applyBorder="1" applyAlignment="1">
      <alignment horizontal="center" vertical="center" wrapText="1"/>
    </xf>
    <xf numFmtId="0" fontId="11" fillId="3" borderId="49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4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13" borderId="8" xfId="0" applyFont="1" applyFill="1" applyBorder="1" applyAlignment="1">
      <alignment horizontal="center" vertical="center" wrapText="1"/>
    </xf>
    <xf numFmtId="0" fontId="11" fillId="3" borderId="51" xfId="0" applyFont="1" applyFill="1" applyBorder="1" applyAlignment="1">
      <alignment horizontal="center" vertical="center" wrapText="1"/>
    </xf>
    <xf numFmtId="0" fontId="5" fillId="13" borderId="20" xfId="0" applyFont="1" applyFill="1" applyBorder="1" applyAlignment="1">
      <alignment horizontal="center" vertical="center" wrapText="1"/>
    </xf>
    <xf numFmtId="0" fontId="11" fillId="13" borderId="35" xfId="0" applyFont="1" applyFill="1" applyBorder="1" applyAlignment="1">
      <alignment horizontal="center" vertical="center" wrapText="1"/>
    </xf>
    <xf numFmtId="1" fontId="12" fillId="13" borderId="15" xfId="1" applyNumberFormat="1" applyFont="1" applyFill="1" applyBorder="1" applyAlignment="1">
      <alignment horizontal="center" vertical="center" wrapText="1"/>
    </xf>
    <xf numFmtId="1" fontId="12" fillId="13" borderId="37" xfId="1" applyNumberFormat="1" applyFont="1" applyFill="1" applyBorder="1" applyAlignment="1">
      <alignment horizontal="center" vertical="center" wrapText="1"/>
    </xf>
    <xf numFmtId="1" fontId="12" fillId="13" borderId="16" xfId="1" applyNumberFormat="1" applyFont="1" applyFill="1" applyBorder="1" applyAlignment="1">
      <alignment horizontal="center" vertical="center" wrapText="1"/>
    </xf>
    <xf numFmtId="0" fontId="12" fillId="13" borderId="28" xfId="0" applyFont="1" applyFill="1" applyBorder="1" applyAlignment="1">
      <alignment horizontal="center" vertical="center" wrapText="1"/>
    </xf>
    <xf numFmtId="1" fontId="12" fillId="13" borderId="28" xfId="1" applyNumberFormat="1" applyFont="1" applyFill="1" applyBorder="1" applyAlignment="1">
      <alignment horizontal="center" vertical="center" wrapText="1"/>
    </xf>
    <xf numFmtId="1" fontId="12" fillId="13" borderId="14" xfId="1" applyNumberFormat="1" applyFont="1" applyFill="1" applyBorder="1" applyAlignment="1">
      <alignment horizontal="center" vertical="center" wrapText="1"/>
    </xf>
    <xf numFmtId="0" fontId="14" fillId="14" borderId="13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1" fontId="6" fillId="3" borderId="8" xfId="1" applyNumberFormat="1" applyFont="1" applyFill="1" applyBorder="1" applyAlignment="1">
      <alignment horizontal="left" vertical="center"/>
    </xf>
    <xf numFmtId="1" fontId="6" fillId="3" borderId="18" xfId="1" applyNumberFormat="1" applyFont="1" applyFill="1" applyBorder="1" applyAlignment="1">
      <alignment horizontal="left" vertical="center"/>
    </xf>
    <xf numFmtId="0" fontId="5" fillId="2" borderId="5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6" fillId="4" borderId="54" xfId="1" applyFont="1" applyFill="1" applyBorder="1" applyAlignment="1">
      <alignment vertical="center" wrapText="1"/>
    </xf>
    <xf numFmtId="0" fontId="6" fillId="4" borderId="11" xfId="1" applyFont="1" applyFill="1" applyBorder="1" applyAlignment="1">
      <alignment horizontal="center" vertical="center" wrapText="1"/>
    </xf>
    <xf numFmtId="0" fontId="6" fillId="4" borderId="47" xfId="1" applyFont="1" applyFill="1" applyBorder="1" applyAlignment="1">
      <alignment vertical="center" wrapText="1"/>
    </xf>
    <xf numFmtId="0" fontId="11" fillId="13" borderId="18" xfId="0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 wrapText="1"/>
    </xf>
    <xf numFmtId="1" fontId="12" fillId="13" borderId="56" xfId="1" applyNumberFormat="1" applyFont="1" applyFill="1" applyBorder="1" applyAlignment="1">
      <alignment horizontal="center" vertical="center" wrapText="1"/>
    </xf>
    <xf numFmtId="0" fontId="6" fillId="3" borderId="50" xfId="1" applyFont="1" applyFill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10" borderId="2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45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1" fillId="12" borderId="21" xfId="0" applyFont="1" applyFill="1" applyBorder="1" applyAlignment="1">
      <alignment horizontal="center" vertical="center" wrapText="1"/>
    </xf>
    <xf numFmtId="0" fontId="11" fillId="12" borderId="6" xfId="0" applyFont="1" applyFill="1" applyBorder="1" applyAlignment="1">
      <alignment horizontal="center" vertical="center" wrapText="1"/>
    </xf>
    <xf numFmtId="0" fontId="11" fillId="12" borderId="23" xfId="0" applyFont="1" applyFill="1" applyBorder="1" applyAlignment="1">
      <alignment horizontal="center" vertical="center" wrapText="1"/>
    </xf>
    <xf numFmtId="0" fontId="11" fillId="12" borderId="19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15" borderId="3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1" fontId="6" fillId="3" borderId="48" xfId="1" applyNumberFormat="1" applyFont="1" applyFill="1" applyBorder="1" applyAlignment="1">
      <alignment horizontal="left" vertical="center"/>
    </xf>
    <xf numFmtId="0" fontId="11" fillId="0" borderId="9" xfId="0" applyFont="1" applyBorder="1" applyAlignment="1">
      <alignment horizontal="left" vertical="center" wrapText="1"/>
    </xf>
    <xf numFmtId="0" fontId="10" fillId="5" borderId="32" xfId="1" applyFont="1" applyFill="1" applyBorder="1" applyAlignment="1">
      <alignment horizontal="center" vertical="center" wrapText="1"/>
    </xf>
    <xf numFmtId="0" fontId="6" fillId="11" borderId="46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" fontId="6" fillId="16" borderId="8" xfId="1" applyNumberFormat="1" applyFont="1" applyFill="1" applyBorder="1" applyAlignment="1">
      <alignment horizontal="left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right" vertical="center" wrapText="1"/>
    </xf>
    <xf numFmtId="0" fontId="17" fillId="0" borderId="16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5" fillId="6" borderId="13" xfId="1" applyFont="1" applyFill="1" applyBorder="1" applyAlignment="1">
      <alignment horizontal="left" vertical="top" wrapText="1"/>
    </xf>
    <xf numFmtId="0" fontId="15" fillId="6" borderId="17" xfId="1" applyFont="1" applyFill="1" applyBorder="1" applyAlignment="1">
      <alignment horizontal="left" vertical="top" wrapText="1"/>
    </xf>
    <xf numFmtId="0" fontId="17" fillId="2" borderId="25" xfId="0" applyFont="1" applyFill="1" applyBorder="1" applyAlignment="1">
      <alignment horizontal="left" vertical="center" wrapText="1"/>
    </xf>
    <xf numFmtId="0" fontId="17" fillId="2" borderId="44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22" fillId="4" borderId="13" xfId="1" applyFont="1" applyFill="1" applyBorder="1" applyAlignment="1">
      <alignment horizontal="left" vertical="top" wrapText="1"/>
    </xf>
    <xf numFmtId="0" fontId="22" fillId="4" borderId="17" xfId="1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0" fillId="2" borderId="25" xfId="0" applyFont="1" applyFill="1" applyBorder="1" applyAlignment="1">
      <alignment horizontal="right" vertical="center" wrapText="1"/>
    </xf>
    <xf numFmtId="0" fontId="10" fillId="2" borderId="44" xfId="0" applyFont="1" applyFill="1" applyBorder="1" applyAlignment="1">
      <alignment horizontal="right" vertical="center" wrapText="1"/>
    </xf>
    <xf numFmtId="0" fontId="17" fillId="0" borderId="44" xfId="0" applyFont="1" applyBorder="1" applyAlignment="1">
      <alignment horizontal="right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13" borderId="39" xfId="0" applyFont="1" applyFill="1" applyBorder="1" applyAlignment="1">
      <alignment horizontal="center" vertical="center" wrapText="1"/>
    </xf>
    <xf numFmtId="0" fontId="10" fillId="13" borderId="55" xfId="0" applyFont="1" applyFill="1" applyBorder="1" applyAlignment="1">
      <alignment horizontal="center" vertical="center" wrapText="1"/>
    </xf>
    <xf numFmtId="0" fontId="7" fillId="13" borderId="13" xfId="1" applyFont="1" applyFill="1" applyBorder="1" applyAlignment="1">
      <alignment horizontal="left" vertical="top" wrapText="1"/>
    </xf>
    <xf numFmtId="0" fontId="7" fillId="13" borderId="17" xfId="1" applyFont="1" applyFill="1" applyBorder="1" applyAlignment="1">
      <alignment horizontal="left" vertical="top" wrapText="1"/>
    </xf>
    <xf numFmtId="0" fontId="21" fillId="13" borderId="13" xfId="1" applyFont="1" applyFill="1" applyBorder="1" applyAlignment="1">
      <alignment horizontal="left" vertical="top" wrapText="1"/>
    </xf>
    <xf numFmtId="0" fontId="21" fillId="13" borderId="17" xfId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 xr:uid="{00000000-0005-0000-0000-000001000000}"/>
    <cellStyle name="Обычный_УП начальная школа" xfId="1" xr:uid="{00000000-0005-0000-0000-000002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0"/>
  <sheetViews>
    <sheetView view="pageBreakPreview" topLeftCell="A7" zoomScale="40" zoomScaleNormal="60" zoomScaleSheetLayoutView="40" workbookViewId="0">
      <selection activeCell="M28" sqref="M28"/>
    </sheetView>
  </sheetViews>
  <sheetFormatPr defaultRowHeight="30.75" x14ac:dyDescent="0.35"/>
  <cols>
    <col min="1" max="1" width="44.140625" style="14" customWidth="1"/>
    <col min="2" max="2" width="72.5703125" style="14" customWidth="1"/>
    <col min="3" max="10" width="12.140625" style="6" customWidth="1"/>
    <col min="11" max="11" width="16.85546875" style="5" customWidth="1"/>
    <col min="12" max="12" width="17.42578125" style="32" customWidth="1"/>
    <col min="13" max="13" width="68.85546875" style="51" customWidth="1"/>
    <col min="14" max="221" width="9.140625" style="1"/>
    <col min="222" max="222" width="27.85546875" style="1" customWidth="1"/>
    <col min="223" max="223" width="30.42578125" style="1" customWidth="1"/>
    <col min="224" max="229" width="6.28515625" style="1" customWidth="1"/>
    <col min="230" max="230" width="7.7109375" style="1" customWidth="1"/>
    <col min="231" max="231" width="8" style="1" customWidth="1"/>
    <col min="232" max="259" width="6.28515625" style="1" customWidth="1"/>
    <col min="260" max="477" width="9.140625" style="1"/>
    <col min="478" max="478" width="27.85546875" style="1" customWidth="1"/>
    <col min="479" max="479" width="30.42578125" style="1" customWidth="1"/>
    <col min="480" max="485" width="6.28515625" style="1" customWidth="1"/>
    <col min="486" max="486" width="7.7109375" style="1" customWidth="1"/>
    <col min="487" max="487" width="8" style="1" customWidth="1"/>
    <col min="488" max="515" width="6.28515625" style="1" customWidth="1"/>
    <col min="516" max="733" width="9.140625" style="1"/>
    <col min="734" max="734" width="27.85546875" style="1" customWidth="1"/>
    <col min="735" max="735" width="30.42578125" style="1" customWidth="1"/>
    <col min="736" max="741" width="6.28515625" style="1" customWidth="1"/>
    <col min="742" max="742" width="7.7109375" style="1" customWidth="1"/>
    <col min="743" max="743" width="8" style="1" customWidth="1"/>
    <col min="744" max="771" width="6.28515625" style="1" customWidth="1"/>
    <col min="772" max="989" width="9.140625" style="1"/>
    <col min="990" max="990" width="27.85546875" style="1" customWidth="1"/>
    <col min="991" max="991" width="30.42578125" style="1" customWidth="1"/>
    <col min="992" max="997" width="6.28515625" style="1" customWidth="1"/>
    <col min="998" max="998" width="7.7109375" style="1" customWidth="1"/>
    <col min="999" max="999" width="8" style="1" customWidth="1"/>
    <col min="1000" max="1027" width="6.28515625" style="1" customWidth="1"/>
    <col min="1028" max="1245" width="9.140625" style="1"/>
    <col min="1246" max="1246" width="27.85546875" style="1" customWidth="1"/>
    <col min="1247" max="1247" width="30.42578125" style="1" customWidth="1"/>
    <col min="1248" max="1253" width="6.28515625" style="1" customWidth="1"/>
    <col min="1254" max="1254" width="7.7109375" style="1" customWidth="1"/>
    <col min="1255" max="1255" width="8" style="1" customWidth="1"/>
    <col min="1256" max="1283" width="6.28515625" style="1" customWidth="1"/>
    <col min="1284" max="1501" width="9.140625" style="1"/>
    <col min="1502" max="1502" width="27.85546875" style="1" customWidth="1"/>
    <col min="1503" max="1503" width="30.42578125" style="1" customWidth="1"/>
    <col min="1504" max="1509" width="6.28515625" style="1" customWidth="1"/>
    <col min="1510" max="1510" width="7.7109375" style="1" customWidth="1"/>
    <col min="1511" max="1511" width="8" style="1" customWidth="1"/>
    <col min="1512" max="1539" width="6.28515625" style="1" customWidth="1"/>
    <col min="1540" max="1757" width="9.140625" style="1"/>
    <col min="1758" max="1758" width="27.85546875" style="1" customWidth="1"/>
    <col min="1759" max="1759" width="30.42578125" style="1" customWidth="1"/>
    <col min="1760" max="1765" width="6.28515625" style="1" customWidth="1"/>
    <col min="1766" max="1766" width="7.7109375" style="1" customWidth="1"/>
    <col min="1767" max="1767" width="8" style="1" customWidth="1"/>
    <col min="1768" max="1795" width="6.28515625" style="1" customWidth="1"/>
    <col min="1796" max="2013" width="9.140625" style="1"/>
    <col min="2014" max="2014" width="27.85546875" style="1" customWidth="1"/>
    <col min="2015" max="2015" width="30.42578125" style="1" customWidth="1"/>
    <col min="2016" max="2021" width="6.28515625" style="1" customWidth="1"/>
    <col min="2022" max="2022" width="7.7109375" style="1" customWidth="1"/>
    <col min="2023" max="2023" width="8" style="1" customWidth="1"/>
    <col min="2024" max="2051" width="6.28515625" style="1" customWidth="1"/>
    <col min="2052" max="2269" width="9.140625" style="1"/>
    <col min="2270" max="2270" width="27.85546875" style="1" customWidth="1"/>
    <col min="2271" max="2271" width="30.42578125" style="1" customWidth="1"/>
    <col min="2272" max="2277" width="6.28515625" style="1" customWidth="1"/>
    <col min="2278" max="2278" width="7.7109375" style="1" customWidth="1"/>
    <col min="2279" max="2279" width="8" style="1" customWidth="1"/>
    <col min="2280" max="2307" width="6.28515625" style="1" customWidth="1"/>
    <col min="2308" max="2525" width="9.140625" style="1"/>
    <col min="2526" max="2526" width="27.85546875" style="1" customWidth="1"/>
    <col min="2527" max="2527" width="30.42578125" style="1" customWidth="1"/>
    <col min="2528" max="2533" width="6.28515625" style="1" customWidth="1"/>
    <col min="2534" max="2534" width="7.7109375" style="1" customWidth="1"/>
    <col min="2535" max="2535" width="8" style="1" customWidth="1"/>
    <col min="2536" max="2563" width="6.28515625" style="1" customWidth="1"/>
    <col min="2564" max="2781" width="9.140625" style="1"/>
    <col min="2782" max="2782" width="27.85546875" style="1" customWidth="1"/>
    <col min="2783" max="2783" width="30.42578125" style="1" customWidth="1"/>
    <col min="2784" max="2789" width="6.28515625" style="1" customWidth="1"/>
    <col min="2790" max="2790" width="7.7109375" style="1" customWidth="1"/>
    <col min="2791" max="2791" width="8" style="1" customWidth="1"/>
    <col min="2792" max="2819" width="6.28515625" style="1" customWidth="1"/>
    <col min="2820" max="3037" width="9.140625" style="1"/>
    <col min="3038" max="3038" width="27.85546875" style="1" customWidth="1"/>
    <col min="3039" max="3039" width="30.42578125" style="1" customWidth="1"/>
    <col min="3040" max="3045" width="6.28515625" style="1" customWidth="1"/>
    <col min="3046" max="3046" width="7.7109375" style="1" customWidth="1"/>
    <col min="3047" max="3047" width="8" style="1" customWidth="1"/>
    <col min="3048" max="3075" width="6.28515625" style="1" customWidth="1"/>
    <col min="3076" max="3293" width="9.140625" style="1"/>
    <col min="3294" max="3294" width="27.85546875" style="1" customWidth="1"/>
    <col min="3295" max="3295" width="30.42578125" style="1" customWidth="1"/>
    <col min="3296" max="3301" width="6.28515625" style="1" customWidth="1"/>
    <col min="3302" max="3302" width="7.7109375" style="1" customWidth="1"/>
    <col min="3303" max="3303" width="8" style="1" customWidth="1"/>
    <col min="3304" max="3331" width="6.28515625" style="1" customWidth="1"/>
    <col min="3332" max="3549" width="9.140625" style="1"/>
    <col min="3550" max="3550" width="27.85546875" style="1" customWidth="1"/>
    <col min="3551" max="3551" width="30.42578125" style="1" customWidth="1"/>
    <col min="3552" max="3557" width="6.28515625" style="1" customWidth="1"/>
    <col min="3558" max="3558" width="7.7109375" style="1" customWidth="1"/>
    <col min="3559" max="3559" width="8" style="1" customWidth="1"/>
    <col min="3560" max="3587" width="6.28515625" style="1" customWidth="1"/>
    <col min="3588" max="3805" width="9.140625" style="1"/>
    <col min="3806" max="3806" width="27.85546875" style="1" customWidth="1"/>
    <col min="3807" max="3807" width="30.42578125" style="1" customWidth="1"/>
    <col min="3808" max="3813" width="6.28515625" style="1" customWidth="1"/>
    <col min="3814" max="3814" width="7.7109375" style="1" customWidth="1"/>
    <col min="3815" max="3815" width="8" style="1" customWidth="1"/>
    <col min="3816" max="3843" width="6.28515625" style="1" customWidth="1"/>
    <col min="3844" max="4061" width="9.140625" style="1"/>
    <col min="4062" max="4062" width="27.85546875" style="1" customWidth="1"/>
    <col min="4063" max="4063" width="30.42578125" style="1" customWidth="1"/>
    <col min="4064" max="4069" width="6.28515625" style="1" customWidth="1"/>
    <col min="4070" max="4070" width="7.7109375" style="1" customWidth="1"/>
    <col min="4071" max="4071" width="8" style="1" customWidth="1"/>
    <col min="4072" max="4099" width="6.28515625" style="1" customWidth="1"/>
    <col min="4100" max="4317" width="9.140625" style="1"/>
    <col min="4318" max="4318" width="27.85546875" style="1" customWidth="1"/>
    <col min="4319" max="4319" width="30.42578125" style="1" customWidth="1"/>
    <col min="4320" max="4325" width="6.28515625" style="1" customWidth="1"/>
    <col min="4326" max="4326" width="7.7109375" style="1" customWidth="1"/>
    <col min="4327" max="4327" width="8" style="1" customWidth="1"/>
    <col min="4328" max="4355" width="6.28515625" style="1" customWidth="1"/>
    <col min="4356" max="4573" width="9.140625" style="1"/>
    <col min="4574" max="4574" width="27.85546875" style="1" customWidth="1"/>
    <col min="4575" max="4575" width="30.42578125" style="1" customWidth="1"/>
    <col min="4576" max="4581" width="6.28515625" style="1" customWidth="1"/>
    <col min="4582" max="4582" width="7.7109375" style="1" customWidth="1"/>
    <col min="4583" max="4583" width="8" style="1" customWidth="1"/>
    <col min="4584" max="4611" width="6.28515625" style="1" customWidth="1"/>
    <col min="4612" max="4829" width="9.140625" style="1"/>
    <col min="4830" max="4830" width="27.85546875" style="1" customWidth="1"/>
    <col min="4831" max="4831" width="30.42578125" style="1" customWidth="1"/>
    <col min="4832" max="4837" width="6.28515625" style="1" customWidth="1"/>
    <col min="4838" max="4838" width="7.7109375" style="1" customWidth="1"/>
    <col min="4839" max="4839" width="8" style="1" customWidth="1"/>
    <col min="4840" max="4867" width="6.28515625" style="1" customWidth="1"/>
    <col min="4868" max="5085" width="9.140625" style="1"/>
    <col min="5086" max="5086" width="27.85546875" style="1" customWidth="1"/>
    <col min="5087" max="5087" width="30.42578125" style="1" customWidth="1"/>
    <col min="5088" max="5093" width="6.28515625" style="1" customWidth="1"/>
    <col min="5094" max="5094" width="7.7109375" style="1" customWidth="1"/>
    <col min="5095" max="5095" width="8" style="1" customWidth="1"/>
    <col min="5096" max="5123" width="6.28515625" style="1" customWidth="1"/>
    <col min="5124" max="5341" width="9.140625" style="1"/>
    <col min="5342" max="5342" width="27.85546875" style="1" customWidth="1"/>
    <col min="5343" max="5343" width="30.42578125" style="1" customWidth="1"/>
    <col min="5344" max="5349" width="6.28515625" style="1" customWidth="1"/>
    <col min="5350" max="5350" width="7.7109375" style="1" customWidth="1"/>
    <col min="5351" max="5351" width="8" style="1" customWidth="1"/>
    <col min="5352" max="5379" width="6.28515625" style="1" customWidth="1"/>
    <col min="5380" max="5597" width="9.140625" style="1"/>
    <col min="5598" max="5598" width="27.85546875" style="1" customWidth="1"/>
    <col min="5599" max="5599" width="30.42578125" style="1" customWidth="1"/>
    <col min="5600" max="5605" width="6.28515625" style="1" customWidth="1"/>
    <col min="5606" max="5606" width="7.7109375" style="1" customWidth="1"/>
    <col min="5607" max="5607" width="8" style="1" customWidth="1"/>
    <col min="5608" max="5635" width="6.28515625" style="1" customWidth="1"/>
    <col min="5636" max="5853" width="9.140625" style="1"/>
    <col min="5854" max="5854" width="27.85546875" style="1" customWidth="1"/>
    <col min="5855" max="5855" width="30.42578125" style="1" customWidth="1"/>
    <col min="5856" max="5861" width="6.28515625" style="1" customWidth="1"/>
    <col min="5862" max="5862" width="7.7109375" style="1" customWidth="1"/>
    <col min="5863" max="5863" width="8" style="1" customWidth="1"/>
    <col min="5864" max="5891" width="6.28515625" style="1" customWidth="1"/>
    <col min="5892" max="6109" width="9.140625" style="1"/>
    <col min="6110" max="6110" width="27.85546875" style="1" customWidth="1"/>
    <col min="6111" max="6111" width="30.42578125" style="1" customWidth="1"/>
    <col min="6112" max="6117" width="6.28515625" style="1" customWidth="1"/>
    <col min="6118" max="6118" width="7.7109375" style="1" customWidth="1"/>
    <col min="6119" max="6119" width="8" style="1" customWidth="1"/>
    <col min="6120" max="6147" width="6.28515625" style="1" customWidth="1"/>
    <col min="6148" max="6365" width="9.140625" style="1"/>
    <col min="6366" max="6366" width="27.85546875" style="1" customWidth="1"/>
    <col min="6367" max="6367" width="30.42578125" style="1" customWidth="1"/>
    <col min="6368" max="6373" width="6.28515625" style="1" customWidth="1"/>
    <col min="6374" max="6374" width="7.7109375" style="1" customWidth="1"/>
    <col min="6375" max="6375" width="8" style="1" customWidth="1"/>
    <col min="6376" max="6403" width="6.28515625" style="1" customWidth="1"/>
    <col min="6404" max="6621" width="9.140625" style="1"/>
    <col min="6622" max="6622" width="27.85546875" style="1" customWidth="1"/>
    <col min="6623" max="6623" width="30.42578125" style="1" customWidth="1"/>
    <col min="6624" max="6629" width="6.28515625" style="1" customWidth="1"/>
    <col min="6630" max="6630" width="7.7109375" style="1" customWidth="1"/>
    <col min="6631" max="6631" width="8" style="1" customWidth="1"/>
    <col min="6632" max="6659" width="6.28515625" style="1" customWidth="1"/>
    <col min="6660" max="6877" width="9.140625" style="1"/>
    <col min="6878" max="6878" width="27.85546875" style="1" customWidth="1"/>
    <col min="6879" max="6879" width="30.42578125" style="1" customWidth="1"/>
    <col min="6880" max="6885" width="6.28515625" style="1" customWidth="1"/>
    <col min="6886" max="6886" width="7.7109375" style="1" customWidth="1"/>
    <col min="6887" max="6887" width="8" style="1" customWidth="1"/>
    <col min="6888" max="6915" width="6.28515625" style="1" customWidth="1"/>
    <col min="6916" max="7133" width="9.140625" style="1"/>
    <col min="7134" max="7134" width="27.85546875" style="1" customWidth="1"/>
    <col min="7135" max="7135" width="30.42578125" style="1" customWidth="1"/>
    <col min="7136" max="7141" width="6.28515625" style="1" customWidth="1"/>
    <col min="7142" max="7142" width="7.7109375" style="1" customWidth="1"/>
    <col min="7143" max="7143" width="8" style="1" customWidth="1"/>
    <col min="7144" max="7171" width="6.28515625" style="1" customWidth="1"/>
    <col min="7172" max="7389" width="9.140625" style="1"/>
    <col min="7390" max="7390" width="27.85546875" style="1" customWidth="1"/>
    <col min="7391" max="7391" width="30.42578125" style="1" customWidth="1"/>
    <col min="7392" max="7397" width="6.28515625" style="1" customWidth="1"/>
    <col min="7398" max="7398" width="7.7109375" style="1" customWidth="1"/>
    <col min="7399" max="7399" width="8" style="1" customWidth="1"/>
    <col min="7400" max="7427" width="6.28515625" style="1" customWidth="1"/>
    <col min="7428" max="7645" width="9.140625" style="1"/>
    <col min="7646" max="7646" width="27.85546875" style="1" customWidth="1"/>
    <col min="7647" max="7647" width="30.42578125" style="1" customWidth="1"/>
    <col min="7648" max="7653" width="6.28515625" style="1" customWidth="1"/>
    <col min="7654" max="7654" width="7.7109375" style="1" customWidth="1"/>
    <col min="7655" max="7655" width="8" style="1" customWidth="1"/>
    <col min="7656" max="7683" width="6.28515625" style="1" customWidth="1"/>
    <col min="7684" max="7901" width="9.140625" style="1"/>
    <col min="7902" max="7902" width="27.85546875" style="1" customWidth="1"/>
    <col min="7903" max="7903" width="30.42578125" style="1" customWidth="1"/>
    <col min="7904" max="7909" width="6.28515625" style="1" customWidth="1"/>
    <col min="7910" max="7910" width="7.7109375" style="1" customWidth="1"/>
    <col min="7911" max="7911" width="8" style="1" customWidth="1"/>
    <col min="7912" max="7939" width="6.28515625" style="1" customWidth="1"/>
    <col min="7940" max="8157" width="9.140625" style="1"/>
    <col min="8158" max="8158" width="27.85546875" style="1" customWidth="1"/>
    <col min="8159" max="8159" width="30.42578125" style="1" customWidth="1"/>
    <col min="8160" max="8165" width="6.28515625" style="1" customWidth="1"/>
    <col min="8166" max="8166" width="7.7109375" style="1" customWidth="1"/>
    <col min="8167" max="8167" width="8" style="1" customWidth="1"/>
    <col min="8168" max="8195" width="6.28515625" style="1" customWidth="1"/>
    <col min="8196" max="8413" width="9.140625" style="1"/>
    <col min="8414" max="8414" width="27.85546875" style="1" customWidth="1"/>
    <col min="8415" max="8415" width="30.42578125" style="1" customWidth="1"/>
    <col min="8416" max="8421" width="6.28515625" style="1" customWidth="1"/>
    <col min="8422" max="8422" width="7.7109375" style="1" customWidth="1"/>
    <col min="8423" max="8423" width="8" style="1" customWidth="1"/>
    <col min="8424" max="8451" width="6.28515625" style="1" customWidth="1"/>
    <col min="8452" max="8669" width="9.140625" style="1"/>
    <col min="8670" max="8670" width="27.85546875" style="1" customWidth="1"/>
    <col min="8671" max="8671" width="30.42578125" style="1" customWidth="1"/>
    <col min="8672" max="8677" width="6.28515625" style="1" customWidth="1"/>
    <col min="8678" max="8678" width="7.7109375" style="1" customWidth="1"/>
    <col min="8679" max="8679" width="8" style="1" customWidth="1"/>
    <col min="8680" max="8707" width="6.28515625" style="1" customWidth="1"/>
    <col min="8708" max="8925" width="9.140625" style="1"/>
    <col min="8926" max="8926" width="27.85546875" style="1" customWidth="1"/>
    <col min="8927" max="8927" width="30.42578125" style="1" customWidth="1"/>
    <col min="8928" max="8933" width="6.28515625" style="1" customWidth="1"/>
    <col min="8934" max="8934" width="7.7109375" style="1" customWidth="1"/>
    <col min="8935" max="8935" width="8" style="1" customWidth="1"/>
    <col min="8936" max="8963" width="6.28515625" style="1" customWidth="1"/>
    <col min="8964" max="9181" width="9.140625" style="1"/>
    <col min="9182" max="9182" width="27.85546875" style="1" customWidth="1"/>
    <col min="9183" max="9183" width="30.42578125" style="1" customWidth="1"/>
    <col min="9184" max="9189" width="6.28515625" style="1" customWidth="1"/>
    <col min="9190" max="9190" width="7.7109375" style="1" customWidth="1"/>
    <col min="9191" max="9191" width="8" style="1" customWidth="1"/>
    <col min="9192" max="9219" width="6.28515625" style="1" customWidth="1"/>
    <col min="9220" max="9437" width="9.140625" style="1"/>
    <col min="9438" max="9438" width="27.85546875" style="1" customWidth="1"/>
    <col min="9439" max="9439" width="30.42578125" style="1" customWidth="1"/>
    <col min="9440" max="9445" width="6.28515625" style="1" customWidth="1"/>
    <col min="9446" max="9446" width="7.7109375" style="1" customWidth="1"/>
    <col min="9447" max="9447" width="8" style="1" customWidth="1"/>
    <col min="9448" max="9475" width="6.28515625" style="1" customWidth="1"/>
    <col min="9476" max="9693" width="9.140625" style="1"/>
    <col min="9694" max="9694" width="27.85546875" style="1" customWidth="1"/>
    <col min="9695" max="9695" width="30.42578125" style="1" customWidth="1"/>
    <col min="9696" max="9701" width="6.28515625" style="1" customWidth="1"/>
    <col min="9702" max="9702" width="7.7109375" style="1" customWidth="1"/>
    <col min="9703" max="9703" width="8" style="1" customWidth="1"/>
    <col min="9704" max="9731" width="6.28515625" style="1" customWidth="1"/>
    <col min="9732" max="9949" width="9.140625" style="1"/>
    <col min="9950" max="9950" width="27.85546875" style="1" customWidth="1"/>
    <col min="9951" max="9951" width="30.42578125" style="1" customWidth="1"/>
    <col min="9952" max="9957" width="6.28515625" style="1" customWidth="1"/>
    <col min="9958" max="9958" width="7.7109375" style="1" customWidth="1"/>
    <col min="9959" max="9959" width="8" style="1" customWidth="1"/>
    <col min="9960" max="9987" width="6.28515625" style="1" customWidth="1"/>
    <col min="9988" max="10205" width="9.140625" style="1"/>
    <col min="10206" max="10206" width="27.85546875" style="1" customWidth="1"/>
    <col min="10207" max="10207" width="30.42578125" style="1" customWidth="1"/>
    <col min="10208" max="10213" width="6.28515625" style="1" customWidth="1"/>
    <col min="10214" max="10214" width="7.7109375" style="1" customWidth="1"/>
    <col min="10215" max="10215" width="8" style="1" customWidth="1"/>
    <col min="10216" max="10243" width="6.28515625" style="1" customWidth="1"/>
    <col min="10244" max="10461" width="9.140625" style="1"/>
    <col min="10462" max="10462" width="27.85546875" style="1" customWidth="1"/>
    <col min="10463" max="10463" width="30.42578125" style="1" customWidth="1"/>
    <col min="10464" max="10469" width="6.28515625" style="1" customWidth="1"/>
    <col min="10470" max="10470" width="7.7109375" style="1" customWidth="1"/>
    <col min="10471" max="10471" width="8" style="1" customWidth="1"/>
    <col min="10472" max="10499" width="6.28515625" style="1" customWidth="1"/>
    <col min="10500" max="10717" width="9.140625" style="1"/>
    <col min="10718" max="10718" width="27.85546875" style="1" customWidth="1"/>
    <col min="10719" max="10719" width="30.42578125" style="1" customWidth="1"/>
    <col min="10720" max="10725" width="6.28515625" style="1" customWidth="1"/>
    <col min="10726" max="10726" width="7.7109375" style="1" customWidth="1"/>
    <col min="10727" max="10727" width="8" style="1" customWidth="1"/>
    <col min="10728" max="10755" width="6.28515625" style="1" customWidth="1"/>
    <col min="10756" max="10973" width="9.140625" style="1"/>
    <col min="10974" max="10974" width="27.85546875" style="1" customWidth="1"/>
    <col min="10975" max="10975" width="30.42578125" style="1" customWidth="1"/>
    <col min="10976" max="10981" width="6.28515625" style="1" customWidth="1"/>
    <col min="10982" max="10982" width="7.7109375" style="1" customWidth="1"/>
    <col min="10983" max="10983" width="8" style="1" customWidth="1"/>
    <col min="10984" max="11011" width="6.28515625" style="1" customWidth="1"/>
    <col min="11012" max="11229" width="9.140625" style="1"/>
    <col min="11230" max="11230" width="27.85546875" style="1" customWidth="1"/>
    <col min="11231" max="11231" width="30.42578125" style="1" customWidth="1"/>
    <col min="11232" max="11237" width="6.28515625" style="1" customWidth="1"/>
    <col min="11238" max="11238" width="7.7109375" style="1" customWidth="1"/>
    <col min="11239" max="11239" width="8" style="1" customWidth="1"/>
    <col min="11240" max="11267" width="6.28515625" style="1" customWidth="1"/>
    <col min="11268" max="11485" width="9.140625" style="1"/>
    <col min="11486" max="11486" width="27.85546875" style="1" customWidth="1"/>
    <col min="11487" max="11487" width="30.42578125" style="1" customWidth="1"/>
    <col min="11488" max="11493" width="6.28515625" style="1" customWidth="1"/>
    <col min="11494" max="11494" width="7.7109375" style="1" customWidth="1"/>
    <col min="11495" max="11495" width="8" style="1" customWidth="1"/>
    <col min="11496" max="11523" width="6.28515625" style="1" customWidth="1"/>
    <col min="11524" max="11741" width="9.140625" style="1"/>
    <col min="11742" max="11742" width="27.85546875" style="1" customWidth="1"/>
    <col min="11743" max="11743" width="30.42578125" style="1" customWidth="1"/>
    <col min="11744" max="11749" width="6.28515625" style="1" customWidth="1"/>
    <col min="11750" max="11750" width="7.7109375" style="1" customWidth="1"/>
    <col min="11751" max="11751" width="8" style="1" customWidth="1"/>
    <col min="11752" max="11779" width="6.28515625" style="1" customWidth="1"/>
    <col min="11780" max="11997" width="9.140625" style="1"/>
    <col min="11998" max="11998" width="27.85546875" style="1" customWidth="1"/>
    <col min="11999" max="11999" width="30.42578125" style="1" customWidth="1"/>
    <col min="12000" max="12005" width="6.28515625" style="1" customWidth="1"/>
    <col min="12006" max="12006" width="7.7109375" style="1" customWidth="1"/>
    <col min="12007" max="12007" width="8" style="1" customWidth="1"/>
    <col min="12008" max="12035" width="6.28515625" style="1" customWidth="1"/>
    <col min="12036" max="12253" width="9.140625" style="1"/>
    <col min="12254" max="12254" width="27.85546875" style="1" customWidth="1"/>
    <col min="12255" max="12255" width="30.42578125" style="1" customWidth="1"/>
    <col min="12256" max="12261" width="6.28515625" style="1" customWidth="1"/>
    <col min="12262" max="12262" width="7.7109375" style="1" customWidth="1"/>
    <col min="12263" max="12263" width="8" style="1" customWidth="1"/>
    <col min="12264" max="12291" width="6.28515625" style="1" customWidth="1"/>
    <col min="12292" max="12509" width="9.140625" style="1"/>
    <col min="12510" max="12510" width="27.85546875" style="1" customWidth="1"/>
    <col min="12511" max="12511" width="30.42578125" style="1" customWidth="1"/>
    <col min="12512" max="12517" width="6.28515625" style="1" customWidth="1"/>
    <col min="12518" max="12518" width="7.7109375" style="1" customWidth="1"/>
    <col min="12519" max="12519" width="8" style="1" customWidth="1"/>
    <col min="12520" max="12547" width="6.28515625" style="1" customWidth="1"/>
    <col min="12548" max="12765" width="9.140625" style="1"/>
    <col min="12766" max="12766" width="27.85546875" style="1" customWidth="1"/>
    <col min="12767" max="12767" width="30.42578125" style="1" customWidth="1"/>
    <col min="12768" max="12773" width="6.28515625" style="1" customWidth="1"/>
    <col min="12774" max="12774" width="7.7109375" style="1" customWidth="1"/>
    <col min="12775" max="12775" width="8" style="1" customWidth="1"/>
    <col min="12776" max="12803" width="6.28515625" style="1" customWidth="1"/>
    <col min="12804" max="13021" width="9.140625" style="1"/>
    <col min="13022" max="13022" width="27.85546875" style="1" customWidth="1"/>
    <col min="13023" max="13023" width="30.42578125" style="1" customWidth="1"/>
    <col min="13024" max="13029" width="6.28515625" style="1" customWidth="1"/>
    <col min="13030" max="13030" width="7.7109375" style="1" customWidth="1"/>
    <col min="13031" max="13031" width="8" style="1" customWidth="1"/>
    <col min="13032" max="13059" width="6.28515625" style="1" customWidth="1"/>
    <col min="13060" max="13277" width="9.140625" style="1"/>
    <col min="13278" max="13278" width="27.85546875" style="1" customWidth="1"/>
    <col min="13279" max="13279" width="30.42578125" style="1" customWidth="1"/>
    <col min="13280" max="13285" width="6.28515625" style="1" customWidth="1"/>
    <col min="13286" max="13286" width="7.7109375" style="1" customWidth="1"/>
    <col min="13287" max="13287" width="8" style="1" customWidth="1"/>
    <col min="13288" max="13315" width="6.28515625" style="1" customWidth="1"/>
    <col min="13316" max="13533" width="9.140625" style="1"/>
    <col min="13534" max="13534" width="27.85546875" style="1" customWidth="1"/>
    <col min="13535" max="13535" width="30.42578125" style="1" customWidth="1"/>
    <col min="13536" max="13541" width="6.28515625" style="1" customWidth="1"/>
    <col min="13542" max="13542" width="7.7109375" style="1" customWidth="1"/>
    <col min="13543" max="13543" width="8" style="1" customWidth="1"/>
    <col min="13544" max="13571" width="6.28515625" style="1" customWidth="1"/>
    <col min="13572" max="13789" width="9.140625" style="1"/>
    <col min="13790" max="13790" width="27.85546875" style="1" customWidth="1"/>
    <col min="13791" max="13791" width="30.42578125" style="1" customWidth="1"/>
    <col min="13792" max="13797" width="6.28515625" style="1" customWidth="1"/>
    <col min="13798" max="13798" width="7.7109375" style="1" customWidth="1"/>
    <col min="13799" max="13799" width="8" style="1" customWidth="1"/>
    <col min="13800" max="13827" width="6.28515625" style="1" customWidth="1"/>
    <col min="13828" max="14045" width="9.140625" style="1"/>
    <col min="14046" max="14046" width="27.85546875" style="1" customWidth="1"/>
    <col min="14047" max="14047" width="30.42578125" style="1" customWidth="1"/>
    <col min="14048" max="14053" width="6.28515625" style="1" customWidth="1"/>
    <col min="14054" max="14054" width="7.7109375" style="1" customWidth="1"/>
    <col min="14055" max="14055" width="8" style="1" customWidth="1"/>
    <col min="14056" max="14083" width="6.28515625" style="1" customWidth="1"/>
    <col min="14084" max="14301" width="9.140625" style="1"/>
    <col min="14302" max="14302" width="27.85546875" style="1" customWidth="1"/>
    <col min="14303" max="14303" width="30.42578125" style="1" customWidth="1"/>
    <col min="14304" max="14309" width="6.28515625" style="1" customWidth="1"/>
    <col min="14310" max="14310" width="7.7109375" style="1" customWidth="1"/>
    <col min="14311" max="14311" width="8" style="1" customWidth="1"/>
    <col min="14312" max="14339" width="6.28515625" style="1" customWidth="1"/>
    <col min="14340" max="14557" width="9.140625" style="1"/>
    <col min="14558" max="14558" width="27.85546875" style="1" customWidth="1"/>
    <col min="14559" max="14559" width="30.42578125" style="1" customWidth="1"/>
    <col min="14560" max="14565" width="6.28515625" style="1" customWidth="1"/>
    <col min="14566" max="14566" width="7.7109375" style="1" customWidth="1"/>
    <col min="14567" max="14567" width="8" style="1" customWidth="1"/>
    <col min="14568" max="14595" width="6.28515625" style="1" customWidth="1"/>
    <col min="14596" max="14813" width="9.140625" style="1"/>
    <col min="14814" max="14814" width="27.85546875" style="1" customWidth="1"/>
    <col min="14815" max="14815" width="30.42578125" style="1" customWidth="1"/>
    <col min="14816" max="14821" width="6.28515625" style="1" customWidth="1"/>
    <col min="14822" max="14822" width="7.7109375" style="1" customWidth="1"/>
    <col min="14823" max="14823" width="8" style="1" customWidth="1"/>
    <col min="14824" max="14851" width="6.28515625" style="1" customWidth="1"/>
    <col min="14852" max="15069" width="9.140625" style="1"/>
    <col min="15070" max="15070" width="27.85546875" style="1" customWidth="1"/>
    <col min="15071" max="15071" width="30.42578125" style="1" customWidth="1"/>
    <col min="15072" max="15077" width="6.28515625" style="1" customWidth="1"/>
    <col min="15078" max="15078" width="7.7109375" style="1" customWidth="1"/>
    <col min="15079" max="15079" width="8" style="1" customWidth="1"/>
    <col min="15080" max="15107" width="6.28515625" style="1" customWidth="1"/>
    <col min="15108" max="15325" width="9.140625" style="1"/>
    <col min="15326" max="15326" width="27.85546875" style="1" customWidth="1"/>
    <col min="15327" max="15327" width="30.42578125" style="1" customWidth="1"/>
    <col min="15328" max="15333" width="6.28515625" style="1" customWidth="1"/>
    <col min="15334" max="15334" width="7.7109375" style="1" customWidth="1"/>
    <col min="15335" max="15335" width="8" style="1" customWidth="1"/>
    <col min="15336" max="15363" width="6.28515625" style="1" customWidth="1"/>
    <col min="15364" max="15581" width="9.140625" style="1"/>
    <col min="15582" max="15582" width="27.85546875" style="1" customWidth="1"/>
    <col min="15583" max="15583" width="30.42578125" style="1" customWidth="1"/>
    <col min="15584" max="15589" width="6.28515625" style="1" customWidth="1"/>
    <col min="15590" max="15590" width="7.7109375" style="1" customWidth="1"/>
    <col min="15591" max="15591" width="8" style="1" customWidth="1"/>
    <col min="15592" max="15619" width="6.28515625" style="1" customWidth="1"/>
    <col min="15620" max="15837" width="9.140625" style="1"/>
    <col min="15838" max="15838" width="27.85546875" style="1" customWidth="1"/>
    <col min="15839" max="15839" width="30.42578125" style="1" customWidth="1"/>
    <col min="15840" max="15845" width="6.28515625" style="1" customWidth="1"/>
    <col min="15846" max="15846" width="7.7109375" style="1" customWidth="1"/>
    <col min="15847" max="15847" width="8" style="1" customWidth="1"/>
    <col min="15848" max="15875" width="6.28515625" style="1" customWidth="1"/>
    <col min="15876" max="16093" width="9.140625" style="1"/>
    <col min="16094" max="16094" width="27.85546875" style="1" customWidth="1"/>
    <col min="16095" max="16095" width="30.42578125" style="1" customWidth="1"/>
    <col min="16096" max="16101" width="6.28515625" style="1" customWidth="1"/>
    <col min="16102" max="16102" width="7.7109375" style="1" customWidth="1"/>
    <col min="16103" max="16103" width="8" style="1" customWidth="1"/>
    <col min="16104" max="16131" width="6.28515625" style="1" customWidth="1"/>
    <col min="16132" max="16384" width="9.140625" style="1"/>
  </cols>
  <sheetData>
    <row r="1" spans="1:19" ht="35.25" customHeight="1" x14ac:dyDescent="0.45">
      <c r="M1" s="49"/>
    </row>
    <row r="2" spans="1:19" ht="116.25" customHeight="1" x14ac:dyDescent="0.25">
      <c r="A2" s="143" t="s">
        <v>56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</row>
    <row r="3" spans="1:19" ht="48" customHeight="1" thickBot="1" x14ac:dyDescent="0.3">
      <c r="A3" s="137" t="s">
        <v>0</v>
      </c>
      <c r="B3" s="137" t="s">
        <v>1</v>
      </c>
      <c r="C3" s="139" t="s">
        <v>2</v>
      </c>
      <c r="D3" s="140"/>
      <c r="E3" s="140"/>
      <c r="F3" s="140"/>
      <c r="G3" s="140"/>
      <c r="H3" s="140"/>
      <c r="I3" s="140"/>
      <c r="J3" s="140"/>
      <c r="K3" s="140"/>
      <c r="L3" s="140"/>
      <c r="M3" s="86"/>
    </row>
    <row r="4" spans="1:19" ht="105" customHeight="1" thickBot="1" x14ac:dyDescent="0.3">
      <c r="A4" s="138"/>
      <c r="B4" s="138"/>
      <c r="C4" s="133" t="s">
        <v>39</v>
      </c>
      <c r="D4" s="133" t="s">
        <v>40</v>
      </c>
      <c r="E4" s="133" t="s">
        <v>41</v>
      </c>
      <c r="F4" s="133" t="s">
        <v>57</v>
      </c>
      <c r="G4" s="133" t="s">
        <v>58</v>
      </c>
      <c r="H4" s="133" t="s">
        <v>42</v>
      </c>
      <c r="I4" s="133" t="s">
        <v>43</v>
      </c>
      <c r="J4" s="133" t="s">
        <v>44</v>
      </c>
      <c r="K4" s="33" t="s">
        <v>31</v>
      </c>
      <c r="L4" s="34" t="s">
        <v>32</v>
      </c>
      <c r="M4" s="87" t="s">
        <v>52</v>
      </c>
    </row>
    <row r="5" spans="1:19" s="3" customFormat="1" ht="27" customHeight="1" thickBot="1" x14ac:dyDescent="0.3">
      <c r="A5" s="141" t="s">
        <v>3</v>
      </c>
      <c r="B5" s="142"/>
      <c r="C5" s="144"/>
      <c r="D5" s="145"/>
      <c r="E5" s="145"/>
      <c r="F5" s="145"/>
      <c r="G5" s="145"/>
      <c r="H5" s="145"/>
      <c r="I5" s="145"/>
      <c r="J5" s="145"/>
      <c r="K5" s="33"/>
      <c r="L5" s="35"/>
    </row>
    <row r="6" spans="1:19" s="6" customFormat="1" ht="40.5" customHeight="1" x14ac:dyDescent="0.25">
      <c r="A6" s="146" t="s">
        <v>4</v>
      </c>
      <c r="B6" s="42" t="s">
        <v>5</v>
      </c>
      <c r="C6" s="88">
        <v>5</v>
      </c>
      <c r="D6" s="89">
        <v>5</v>
      </c>
      <c r="E6" s="90">
        <v>5</v>
      </c>
      <c r="F6" s="91">
        <v>5</v>
      </c>
      <c r="G6" s="92">
        <v>5</v>
      </c>
      <c r="H6" s="92">
        <v>5</v>
      </c>
      <c r="I6" s="92">
        <v>5</v>
      </c>
      <c r="J6" s="92">
        <v>5</v>
      </c>
      <c r="K6" s="8">
        <f t="shared" ref="K6:K23" si="0">SUM(C6:J6)</f>
        <v>40</v>
      </c>
      <c r="L6" s="9">
        <f>K6</f>
        <v>40</v>
      </c>
      <c r="M6" s="75" t="s">
        <v>47</v>
      </c>
    </row>
    <row r="7" spans="1:19" s="6" customFormat="1" ht="40.5" customHeight="1" x14ac:dyDescent="0.35">
      <c r="A7" s="147"/>
      <c r="B7" s="43" t="s">
        <v>6</v>
      </c>
      <c r="C7" s="93">
        <v>3</v>
      </c>
      <c r="D7" s="94">
        <v>3</v>
      </c>
      <c r="E7" s="95">
        <v>3</v>
      </c>
      <c r="F7" s="96">
        <v>3</v>
      </c>
      <c r="G7" s="97">
        <v>3</v>
      </c>
      <c r="H7" s="97">
        <v>3</v>
      </c>
      <c r="I7" s="97">
        <v>3</v>
      </c>
      <c r="J7" s="97">
        <v>3</v>
      </c>
      <c r="K7" s="8">
        <f t="shared" si="0"/>
        <v>24</v>
      </c>
      <c r="L7" s="9">
        <f t="shared" ref="L7:L23" si="1">K7</f>
        <v>24</v>
      </c>
      <c r="M7" s="74" t="s">
        <v>46</v>
      </c>
      <c r="S7" s="50"/>
    </row>
    <row r="8" spans="1:19" s="6" customFormat="1" ht="66.75" customHeight="1" x14ac:dyDescent="0.25">
      <c r="A8" s="132" t="s">
        <v>53</v>
      </c>
      <c r="B8" s="44" t="s">
        <v>29</v>
      </c>
      <c r="C8" s="98">
        <v>3</v>
      </c>
      <c r="D8" s="99">
        <v>3</v>
      </c>
      <c r="E8" s="100">
        <v>3</v>
      </c>
      <c r="F8" s="101">
        <v>3</v>
      </c>
      <c r="G8" s="102">
        <v>3</v>
      </c>
      <c r="H8" s="102">
        <v>3</v>
      </c>
      <c r="I8" s="102">
        <v>3</v>
      </c>
      <c r="J8" s="102">
        <v>3</v>
      </c>
      <c r="K8" s="8">
        <f t="shared" si="0"/>
        <v>24</v>
      </c>
      <c r="L8" s="36">
        <v>48</v>
      </c>
      <c r="M8" s="74" t="s">
        <v>48</v>
      </c>
    </row>
    <row r="9" spans="1:19" s="6" customFormat="1" ht="40.5" customHeight="1" x14ac:dyDescent="0.25">
      <c r="A9" s="148" t="s">
        <v>7</v>
      </c>
      <c r="B9" s="44" t="s">
        <v>8</v>
      </c>
      <c r="C9" s="93">
        <v>5</v>
      </c>
      <c r="D9" s="94">
        <v>5</v>
      </c>
      <c r="E9" s="95">
        <v>5</v>
      </c>
      <c r="F9" s="96">
        <v>5</v>
      </c>
      <c r="G9" s="97">
        <v>5</v>
      </c>
      <c r="H9" s="97">
        <v>5</v>
      </c>
      <c r="I9" s="97">
        <v>5</v>
      </c>
      <c r="J9" s="97">
        <v>5</v>
      </c>
      <c r="K9" s="8">
        <f t="shared" si="0"/>
        <v>40</v>
      </c>
      <c r="L9" s="9">
        <f t="shared" si="1"/>
        <v>40</v>
      </c>
      <c r="M9" s="75" t="s">
        <v>47</v>
      </c>
    </row>
    <row r="10" spans="1:19" s="6" customFormat="1" ht="40.5" customHeight="1" x14ac:dyDescent="0.25">
      <c r="A10" s="148"/>
      <c r="B10" s="44" t="s">
        <v>9</v>
      </c>
      <c r="C10" s="93"/>
      <c r="D10" s="94"/>
      <c r="E10" s="95"/>
      <c r="F10" s="96"/>
      <c r="G10" s="97"/>
      <c r="H10" s="97"/>
      <c r="I10" s="97"/>
      <c r="J10" s="97"/>
      <c r="K10" s="8">
        <f t="shared" si="0"/>
        <v>0</v>
      </c>
      <c r="L10" s="9">
        <f t="shared" si="1"/>
        <v>0</v>
      </c>
      <c r="M10" s="75"/>
    </row>
    <row r="11" spans="1:19" s="6" customFormat="1" ht="40.5" customHeight="1" x14ac:dyDescent="0.25">
      <c r="A11" s="148"/>
      <c r="B11" s="44" t="s">
        <v>10</v>
      </c>
      <c r="C11" s="93"/>
      <c r="D11" s="94"/>
      <c r="E11" s="95"/>
      <c r="F11" s="96"/>
      <c r="G11" s="97"/>
      <c r="H11" s="97"/>
      <c r="I11" s="97"/>
      <c r="J11" s="97"/>
      <c r="K11" s="8">
        <f t="shared" si="0"/>
        <v>0</v>
      </c>
      <c r="L11" s="9">
        <f t="shared" si="1"/>
        <v>0</v>
      </c>
      <c r="M11" s="75"/>
    </row>
    <row r="12" spans="1:19" s="6" customFormat="1" ht="40.5" customHeight="1" x14ac:dyDescent="0.25">
      <c r="A12" s="148"/>
      <c r="B12" s="44" t="s">
        <v>11</v>
      </c>
      <c r="C12" s="103"/>
      <c r="D12" s="73"/>
      <c r="E12" s="104"/>
      <c r="F12" s="105"/>
      <c r="G12" s="106"/>
      <c r="H12" s="106"/>
      <c r="I12" s="106"/>
      <c r="J12" s="106"/>
      <c r="K12" s="8">
        <f t="shared" si="0"/>
        <v>0</v>
      </c>
      <c r="L12" s="36">
        <v>0</v>
      </c>
      <c r="M12" s="74"/>
    </row>
    <row r="13" spans="1:19" s="6" customFormat="1" ht="70.5" customHeight="1" x14ac:dyDescent="0.25">
      <c r="A13" s="148" t="s">
        <v>12</v>
      </c>
      <c r="B13" s="44" t="s">
        <v>33</v>
      </c>
      <c r="C13" s="93">
        <v>2</v>
      </c>
      <c r="D13" s="94">
        <v>2</v>
      </c>
      <c r="E13" s="95">
        <v>2</v>
      </c>
      <c r="F13" s="96">
        <v>2</v>
      </c>
      <c r="G13" s="97">
        <v>2</v>
      </c>
      <c r="H13" s="97">
        <v>2</v>
      </c>
      <c r="I13" s="97">
        <v>2</v>
      </c>
      <c r="J13" s="97">
        <v>2</v>
      </c>
      <c r="K13" s="8">
        <f t="shared" si="0"/>
        <v>16</v>
      </c>
      <c r="L13" s="9">
        <f t="shared" si="1"/>
        <v>16</v>
      </c>
      <c r="M13" s="75" t="s">
        <v>47</v>
      </c>
    </row>
    <row r="14" spans="1:19" s="6" customFormat="1" ht="40.5" customHeight="1" x14ac:dyDescent="0.25">
      <c r="A14" s="148"/>
      <c r="B14" s="44" t="s">
        <v>13</v>
      </c>
      <c r="C14" s="93"/>
      <c r="D14" s="94"/>
      <c r="E14" s="95"/>
      <c r="F14" s="96"/>
      <c r="G14" s="97"/>
      <c r="H14" s="97"/>
      <c r="I14" s="97"/>
      <c r="J14" s="97"/>
      <c r="K14" s="8">
        <f t="shared" si="0"/>
        <v>0</v>
      </c>
      <c r="L14" s="9">
        <f t="shared" si="1"/>
        <v>0</v>
      </c>
      <c r="M14" s="75"/>
    </row>
    <row r="15" spans="1:19" s="6" customFormat="1" ht="40.5" customHeight="1" x14ac:dyDescent="0.25">
      <c r="A15" s="148"/>
      <c r="B15" s="44" t="s">
        <v>14</v>
      </c>
      <c r="C15" s="93">
        <v>1</v>
      </c>
      <c r="D15" s="94">
        <v>1</v>
      </c>
      <c r="E15" s="95">
        <v>1</v>
      </c>
      <c r="F15" s="96">
        <v>1</v>
      </c>
      <c r="G15" s="97">
        <v>1</v>
      </c>
      <c r="H15" s="97">
        <v>1</v>
      </c>
      <c r="I15" s="97">
        <v>1</v>
      </c>
      <c r="J15" s="97">
        <v>1</v>
      </c>
      <c r="K15" s="8">
        <f t="shared" si="0"/>
        <v>8</v>
      </c>
      <c r="L15" s="9">
        <f t="shared" si="1"/>
        <v>8</v>
      </c>
      <c r="M15" s="75" t="s">
        <v>47</v>
      </c>
    </row>
    <row r="16" spans="1:19" s="6" customFormat="1" ht="40.5" customHeight="1" x14ac:dyDescent="0.25">
      <c r="A16" s="149" t="s">
        <v>15</v>
      </c>
      <c r="B16" s="44" t="s">
        <v>16</v>
      </c>
      <c r="C16" s="93"/>
      <c r="D16" s="94"/>
      <c r="E16" s="95"/>
      <c r="F16" s="96"/>
      <c r="G16" s="97"/>
      <c r="H16" s="97"/>
      <c r="I16" s="97"/>
      <c r="J16" s="97"/>
      <c r="K16" s="8">
        <f t="shared" si="0"/>
        <v>0</v>
      </c>
      <c r="L16" s="9">
        <f t="shared" si="1"/>
        <v>0</v>
      </c>
      <c r="M16" s="75" t="s">
        <v>47</v>
      </c>
    </row>
    <row r="17" spans="1:14" s="6" customFormat="1" ht="40.5" customHeight="1" x14ac:dyDescent="0.25">
      <c r="A17" s="146"/>
      <c r="B17" s="44" t="s">
        <v>17</v>
      </c>
      <c r="C17" s="93"/>
      <c r="D17" s="94"/>
      <c r="E17" s="95"/>
      <c r="F17" s="96"/>
      <c r="G17" s="97"/>
      <c r="H17" s="97"/>
      <c r="I17" s="97"/>
      <c r="J17" s="97"/>
      <c r="K17" s="8">
        <f t="shared" si="0"/>
        <v>0</v>
      </c>
      <c r="L17" s="9">
        <f t="shared" si="1"/>
        <v>0</v>
      </c>
      <c r="M17" s="74" t="s">
        <v>35</v>
      </c>
    </row>
    <row r="18" spans="1:14" s="6" customFormat="1" ht="40.5" customHeight="1" x14ac:dyDescent="0.25">
      <c r="A18" s="147"/>
      <c r="B18" s="44" t="s">
        <v>18</v>
      </c>
      <c r="C18" s="93">
        <v>1</v>
      </c>
      <c r="D18" s="94">
        <v>1</v>
      </c>
      <c r="E18" s="95">
        <v>1</v>
      </c>
      <c r="F18" s="96">
        <v>1</v>
      </c>
      <c r="G18" s="97">
        <v>1</v>
      </c>
      <c r="H18" s="97">
        <v>1</v>
      </c>
      <c r="I18" s="97">
        <v>1</v>
      </c>
      <c r="J18" s="97">
        <v>1</v>
      </c>
      <c r="K18" s="8">
        <f t="shared" si="0"/>
        <v>8</v>
      </c>
      <c r="L18" s="9">
        <f t="shared" si="1"/>
        <v>8</v>
      </c>
      <c r="M18" s="74" t="s">
        <v>35</v>
      </c>
    </row>
    <row r="19" spans="1:14" s="6" customFormat="1" ht="40.5" customHeight="1" x14ac:dyDescent="0.25">
      <c r="A19" s="149" t="s">
        <v>19</v>
      </c>
      <c r="B19" s="44" t="s">
        <v>20</v>
      </c>
      <c r="C19" s="97">
        <v>1</v>
      </c>
      <c r="D19" s="97">
        <v>1</v>
      </c>
      <c r="E19" s="97">
        <v>1</v>
      </c>
      <c r="F19" s="97">
        <v>1</v>
      </c>
      <c r="G19" s="97">
        <v>1</v>
      </c>
      <c r="H19" s="97">
        <v>1</v>
      </c>
      <c r="I19" s="97">
        <v>1</v>
      </c>
      <c r="J19" s="97">
        <v>1</v>
      </c>
      <c r="K19" s="8">
        <f t="shared" si="0"/>
        <v>8</v>
      </c>
      <c r="L19" s="9">
        <f t="shared" si="1"/>
        <v>8</v>
      </c>
      <c r="M19" s="74" t="s">
        <v>49</v>
      </c>
    </row>
    <row r="20" spans="1:14" s="6" customFormat="1" ht="40.5" customHeight="1" x14ac:dyDescent="0.25">
      <c r="A20" s="147"/>
      <c r="B20" s="44" t="s">
        <v>21</v>
      </c>
      <c r="C20" s="97">
        <v>1</v>
      </c>
      <c r="D20" s="97">
        <v>1</v>
      </c>
      <c r="E20" s="97">
        <v>1</v>
      </c>
      <c r="F20" s="97">
        <v>1</v>
      </c>
      <c r="G20" s="97">
        <v>1</v>
      </c>
      <c r="H20" s="97">
        <v>1</v>
      </c>
      <c r="I20" s="97">
        <v>1</v>
      </c>
      <c r="J20" s="97">
        <v>1</v>
      </c>
      <c r="K20" s="8">
        <f t="shared" si="0"/>
        <v>8</v>
      </c>
      <c r="L20" s="9">
        <f t="shared" si="1"/>
        <v>8</v>
      </c>
      <c r="M20" s="74" t="s">
        <v>50</v>
      </c>
    </row>
    <row r="21" spans="1:14" s="6" customFormat="1" ht="40.5" customHeight="1" x14ac:dyDescent="0.4">
      <c r="A21" s="45" t="s">
        <v>22</v>
      </c>
      <c r="B21" s="44" t="s">
        <v>22</v>
      </c>
      <c r="C21" s="107">
        <v>2</v>
      </c>
      <c r="D21" s="99">
        <v>2</v>
      </c>
      <c r="E21" s="100">
        <v>2</v>
      </c>
      <c r="F21" s="101">
        <v>2</v>
      </c>
      <c r="G21" s="102">
        <v>2</v>
      </c>
      <c r="H21" s="102">
        <v>2</v>
      </c>
      <c r="I21" s="102">
        <v>2</v>
      </c>
      <c r="J21" s="102">
        <v>2</v>
      </c>
      <c r="K21" s="8">
        <f t="shared" si="0"/>
        <v>16</v>
      </c>
      <c r="L21" s="10">
        <v>32</v>
      </c>
      <c r="M21" s="74" t="s">
        <v>50</v>
      </c>
      <c r="N21" s="7"/>
    </row>
    <row r="22" spans="1:14" s="6" customFormat="1" ht="58.5" customHeight="1" x14ac:dyDescent="0.25">
      <c r="A22" s="149" t="s">
        <v>23</v>
      </c>
      <c r="B22" s="44" t="s">
        <v>30</v>
      </c>
      <c r="C22" s="93"/>
      <c r="D22" s="94"/>
      <c r="E22" s="95"/>
      <c r="F22" s="96"/>
      <c r="G22" s="97"/>
      <c r="H22" s="97"/>
      <c r="I22" s="97"/>
      <c r="J22" s="97"/>
      <c r="K22" s="8">
        <f t="shared" si="0"/>
        <v>0</v>
      </c>
      <c r="L22" s="9">
        <f t="shared" si="1"/>
        <v>0</v>
      </c>
      <c r="M22" s="74" t="s">
        <v>48</v>
      </c>
    </row>
    <row r="23" spans="1:14" s="6" customFormat="1" ht="53.25" customHeight="1" thickBot="1" x14ac:dyDescent="0.3">
      <c r="A23" s="159"/>
      <c r="B23" s="46" t="s">
        <v>24</v>
      </c>
      <c r="C23" s="108">
        <v>2</v>
      </c>
      <c r="D23" s="109">
        <v>2</v>
      </c>
      <c r="E23" s="110">
        <v>2</v>
      </c>
      <c r="F23" s="111">
        <v>2</v>
      </c>
      <c r="G23" s="112">
        <v>2</v>
      </c>
      <c r="H23" s="112">
        <v>2</v>
      </c>
      <c r="I23" s="112">
        <v>2</v>
      </c>
      <c r="J23" s="112">
        <v>2</v>
      </c>
      <c r="K23" s="8">
        <f t="shared" si="0"/>
        <v>16</v>
      </c>
      <c r="L23" s="9">
        <f t="shared" si="1"/>
        <v>16</v>
      </c>
      <c r="M23" s="74" t="s">
        <v>36</v>
      </c>
    </row>
    <row r="24" spans="1:14" s="4" customFormat="1" ht="46.5" customHeight="1" thickBot="1" x14ac:dyDescent="0.4">
      <c r="A24" s="160" t="s">
        <v>26</v>
      </c>
      <c r="B24" s="161"/>
      <c r="C24" s="113">
        <f>SUM(C6:C23)</f>
        <v>26</v>
      </c>
      <c r="D24" s="114">
        <f>SUM(D6:D23)</f>
        <v>26</v>
      </c>
      <c r="E24" s="115">
        <f>SUM(E6:E23)</f>
        <v>26</v>
      </c>
      <c r="F24" s="116">
        <f>SUM(F6:F23)</f>
        <v>26</v>
      </c>
      <c r="G24" s="117">
        <f>SUM(G6:G23)</f>
        <v>26</v>
      </c>
      <c r="H24" s="117">
        <v>26</v>
      </c>
      <c r="I24" s="117">
        <v>26</v>
      </c>
      <c r="J24" s="114">
        <f>SUM(J6:J23)</f>
        <v>26</v>
      </c>
      <c r="K24" s="33">
        <f>SUM(K6:K23)</f>
        <v>208</v>
      </c>
      <c r="L24" s="37">
        <f>SUM(L6:L23)</f>
        <v>248</v>
      </c>
      <c r="M24" s="53"/>
    </row>
    <row r="25" spans="1:14" s="4" customFormat="1" ht="53.25" customHeight="1" thickBot="1" x14ac:dyDescent="0.3">
      <c r="A25" s="152" t="s">
        <v>25</v>
      </c>
      <c r="B25" s="153"/>
      <c r="C25" s="113">
        <v>3</v>
      </c>
      <c r="D25" s="114">
        <v>3</v>
      </c>
      <c r="E25" s="114">
        <v>3</v>
      </c>
      <c r="F25" s="115">
        <v>3</v>
      </c>
      <c r="G25" s="113">
        <v>3</v>
      </c>
      <c r="H25" s="117">
        <v>3</v>
      </c>
      <c r="I25" s="117">
        <v>3</v>
      </c>
      <c r="J25" s="114">
        <v>3</v>
      </c>
      <c r="K25" s="123">
        <v>24</v>
      </c>
      <c r="L25" s="134">
        <v>40</v>
      </c>
      <c r="M25" s="52"/>
    </row>
    <row r="26" spans="1:14" s="14" customFormat="1" ht="54" customHeight="1" x14ac:dyDescent="0.25">
      <c r="A26" s="154" t="s">
        <v>45</v>
      </c>
      <c r="B26" s="155"/>
      <c r="C26" s="118">
        <v>1</v>
      </c>
      <c r="D26" s="119">
        <v>1</v>
      </c>
      <c r="E26" s="120">
        <v>1</v>
      </c>
      <c r="F26" s="121">
        <v>1</v>
      </c>
      <c r="G26" s="119">
        <v>1</v>
      </c>
      <c r="H26" s="119">
        <v>1</v>
      </c>
      <c r="I26" s="130">
        <v>1</v>
      </c>
      <c r="J26" s="130">
        <v>1</v>
      </c>
      <c r="K26" s="127">
        <f t="shared" ref="K26" si="2">SUM(C26:J26)</f>
        <v>8</v>
      </c>
      <c r="L26" s="128">
        <f t="shared" ref="L26" si="3">SUM(C26:J26)</f>
        <v>8</v>
      </c>
      <c r="M26" s="131"/>
    </row>
    <row r="27" spans="1:14" s="14" customFormat="1" ht="54" customHeight="1" x14ac:dyDescent="0.25">
      <c r="A27" s="154" t="s">
        <v>55</v>
      </c>
      <c r="B27" s="155"/>
      <c r="C27" s="125">
        <v>1</v>
      </c>
      <c r="D27" s="125">
        <v>1</v>
      </c>
      <c r="E27" s="125">
        <v>1</v>
      </c>
      <c r="F27" s="125">
        <v>1</v>
      </c>
      <c r="G27" s="125">
        <v>1</v>
      </c>
      <c r="H27" s="125">
        <v>1</v>
      </c>
      <c r="I27" s="125">
        <v>1</v>
      </c>
      <c r="J27" s="125">
        <v>1</v>
      </c>
      <c r="K27" s="11">
        <v>0</v>
      </c>
      <c r="L27" s="129">
        <f>SUM(C27:K27)</f>
        <v>8</v>
      </c>
      <c r="M27" s="74"/>
    </row>
    <row r="28" spans="1:14" s="14" customFormat="1" ht="54" customHeight="1" x14ac:dyDescent="0.25">
      <c r="A28" s="154" t="s">
        <v>60</v>
      </c>
      <c r="B28" s="155"/>
      <c r="C28" s="94">
        <v>1</v>
      </c>
      <c r="D28" s="112">
        <v>1</v>
      </c>
      <c r="E28" s="112">
        <v>1</v>
      </c>
      <c r="F28" s="112">
        <v>1</v>
      </c>
      <c r="G28" s="112">
        <v>1</v>
      </c>
      <c r="H28" s="112">
        <v>1</v>
      </c>
      <c r="I28" s="112">
        <v>1</v>
      </c>
      <c r="J28" s="94">
        <v>1</v>
      </c>
      <c r="K28" s="126">
        <v>8</v>
      </c>
      <c r="L28" s="124">
        <v>8</v>
      </c>
      <c r="M28" s="136"/>
    </row>
    <row r="29" spans="1:14" s="14" customFormat="1" ht="54" customHeight="1" thickBot="1" x14ac:dyDescent="0.3">
      <c r="A29" s="154" t="s">
        <v>59</v>
      </c>
      <c r="B29" s="158"/>
      <c r="C29" s="99">
        <v>1</v>
      </c>
      <c r="D29" s="99">
        <v>1</v>
      </c>
      <c r="E29" s="99">
        <v>1</v>
      </c>
      <c r="F29" s="99">
        <v>1</v>
      </c>
      <c r="G29" s="99">
        <v>1</v>
      </c>
      <c r="H29" s="99">
        <v>1</v>
      </c>
      <c r="I29" s="99">
        <v>1</v>
      </c>
      <c r="J29" s="99">
        <v>1</v>
      </c>
      <c r="K29" s="126">
        <v>8</v>
      </c>
      <c r="L29" s="135">
        <v>16</v>
      </c>
      <c r="M29" s="74"/>
    </row>
    <row r="30" spans="1:14" s="5" customFormat="1" ht="67.5" customHeight="1" thickBot="1" x14ac:dyDescent="0.3">
      <c r="A30" s="156" t="s">
        <v>27</v>
      </c>
      <c r="B30" s="157"/>
      <c r="C30" s="28">
        <v>29</v>
      </c>
      <c r="D30" s="28">
        <v>29</v>
      </c>
      <c r="E30" s="28">
        <v>29</v>
      </c>
      <c r="F30" s="28">
        <v>29</v>
      </c>
      <c r="G30" s="28">
        <v>29</v>
      </c>
      <c r="H30" s="28">
        <v>29</v>
      </c>
      <c r="I30" s="28">
        <v>29</v>
      </c>
      <c r="J30" s="29">
        <v>29</v>
      </c>
      <c r="K30" s="13"/>
      <c r="L30" s="12"/>
      <c r="M30" s="52"/>
    </row>
    <row r="31" spans="1:14" s="23" customFormat="1" ht="130.5" customHeight="1" thickBot="1" x14ac:dyDescent="0.3">
      <c r="A31" s="150" t="s">
        <v>28</v>
      </c>
      <c r="B31" s="151"/>
      <c r="C31" s="15">
        <f>C24+C25</f>
        <v>29</v>
      </c>
      <c r="D31" s="16">
        <f t="shared" ref="D31:L31" si="4">D24+D25</f>
        <v>29</v>
      </c>
      <c r="E31" s="17">
        <f t="shared" ref="E31" si="5">E24+E25</f>
        <v>29</v>
      </c>
      <c r="F31" s="18">
        <f t="shared" si="4"/>
        <v>29</v>
      </c>
      <c r="G31" s="16">
        <f t="shared" si="4"/>
        <v>29</v>
      </c>
      <c r="H31" s="16">
        <v>29</v>
      </c>
      <c r="I31" s="16">
        <v>29</v>
      </c>
      <c r="J31" s="18">
        <f t="shared" si="4"/>
        <v>29</v>
      </c>
      <c r="K31" s="19">
        <f t="shared" si="4"/>
        <v>232</v>
      </c>
      <c r="L31" s="20">
        <f t="shared" si="4"/>
        <v>288</v>
      </c>
      <c r="M31" s="52"/>
    </row>
    <row r="32" spans="1:14" ht="33.75" customHeight="1" x14ac:dyDescent="0.35">
      <c r="A32" s="47"/>
      <c r="B32" s="47"/>
      <c r="C32" s="30"/>
      <c r="D32" s="30"/>
      <c r="E32" s="30"/>
      <c r="F32" s="30"/>
      <c r="G32" s="30"/>
      <c r="H32" s="30"/>
      <c r="I32" s="30"/>
      <c r="J32" s="30"/>
      <c r="K32" s="38"/>
      <c r="L32" s="38"/>
    </row>
    <row r="33" spans="1:12" ht="54.75" customHeight="1" x14ac:dyDescent="0.35">
      <c r="A33" s="48"/>
      <c r="B33" s="48"/>
      <c r="C33" s="31"/>
      <c r="D33" s="31"/>
      <c r="E33" s="31"/>
      <c r="F33" s="31"/>
      <c r="G33" s="31"/>
      <c r="H33" s="31"/>
      <c r="I33" s="31"/>
      <c r="J33" s="31"/>
      <c r="K33" s="39"/>
      <c r="L33" s="39"/>
    </row>
    <row r="34" spans="1:12" ht="33.75" customHeight="1" x14ac:dyDescent="0.35">
      <c r="A34" s="48"/>
      <c r="B34" s="48"/>
      <c r="C34" s="31"/>
      <c r="D34" s="31"/>
      <c r="E34" s="31"/>
      <c r="F34" s="31"/>
      <c r="G34" s="31"/>
      <c r="H34" s="31"/>
      <c r="I34" s="31"/>
      <c r="J34" s="31"/>
      <c r="K34" s="39"/>
      <c r="L34" s="39"/>
    </row>
    <row r="35" spans="1:12" ht="33.75" customHeight="1" x14ac:dyDescent="0.35">
      <c r="A35" s="48"/>
      <c r="B35" s="48"/>
      <c r="C35" s="31"/>
      <c r="D35" s="31"/>
      <c r="E35" s="31"/>
      <c r="F35" s="31"/>
      <c r="G35" s="31"/>
      <c r="H35" s="31"/>
      <c r="I35" s="31"/>
      <c r="J35" s="31"/>
      <c r="K35" s="39"/>
      <c r="L35" s="39"/>
    </row>
    <row r="36" spans="1:12" ht="33.75" customHeight="1" x14ac:dyDescent="0.35">
      <c r="A36" s="48"/>
      <c r="B36" s="48"/>
      <c r="C36" s="31"/>
      <c r="D36" s="31"/>
      <c r="E36" s="31"/>
      <c r="F36" s="31"/>
      <c r="G36" s="31"/>
      <c r="H36" s="31"/>
      <c r="I36" s="31"/>
      <c r="J36" s="31"/>
      <c r="K36" s="39"/>
      <c r="L36" s="39"/>
    </row>
    <row r="37" spans="1:12" ht="33.75" customHeight="1" x14ac:dyDescent="0.35">
      <c r="A37" s="48"/>
      <c r="B37" s="48"/>
      <c r="C37" s="31"/>
      <c r="D37" s="31"/>
      <c r="E37" s="31"/>
      <c r="F37" s="31"/>
      <c r="G37" s="31"/>
      <c r="H37" s="31"/>
      <c r="I37" s="31"/>
      <c r="J37" s="31"/>
      <c r="K37" s="39"/>
      <c r="L37" s="39"/>
    </row>
    <row r="38" spans="1:12" ht="33.75" customHeight="1" x14ac:dyDescent="0.35">
      <c r="A38" s="48"/>
      <c r="B38" s="48"/>
      <c r="C38" s="31"/>
      <c r="D38" s="31"/>
      <c r="E38" s="31"/>
      <c r="F38" s="31"/>
      <c r="G38" s="31"/>
      <c r="H38" s="31"/>
      <c r="I38" s="31"/>
      <c r="J38" s="31"/>
      <c r="K38" s="39"/>
      <c r="L38" s="39"/>
    </row>
    <row r="39" spans="1:12" ht="33.75" customHeight="1" x14ac:dyDescent="0.35">
      <c r="A39" s="48"/>
      <c r="B39" s="48"/>
      <c r="C39" s="31"/>
      <c r="D39" s="31"/>
      <c r="E39" s="31"/>
      <c r="F39" s="31"/>
      <c r="G39" s="31"/>
      <c r="H39" s="31"/>
      <c r="I39" s="31"/>
      <c r="J39" s="31"/>
      <c r="K39" s="39"/>
      <c r="L39" s="39"/>
    </row>
    <row r="40" spans="1:12" ht="33.75" customHeight="1" x14ac:dyDescent="0.35">
      <c r="A40" s="48"/>
      <c r="B40" s="48"/>
      <c r="C40" s="31"/>
      <c r="D40" s="31"/>
      <c r="E40" s="31"/>
      <c r="F40" s="31"/>
      <c r="G40" s="31"/>
      <c r="H40" s="31"/>
      <c r="I40" s="31"/>
      <c r="J40" s="31"/>
      <c r="K40" s="39"/>
      <c r="L40" s="39"/>
    </row>
    <row r="41" spans="1:12" ht="33.75" customHeight="1" x14ac:dyDescent="0.35">
      <c r="A41" s="48"/>
      <c r="B41" s="48"/>
      <c r="C41" s="31"/>
      <c r="D41" s="31"/>
      <c r="E41" s="31"/>
      <c r="F41" s="31"/>
      <c r="G41" s="31"/>
      <c r="H41" s="31"/>
      <c r="I41" s="31"/>
      <c r="J41" s="31"/>
      <c r="K41" s="39"/>
      <c r="L41" s="39"/>
    </row>
    <row r="42" spans="1:12" ht="33.75" customHeight="1" x14ac:dyDescent="0.35">
      <c r="A42" s="48"/>
      <c r="B42" s="48"/>
      <c r="C42" s="31"/>
      <c r="D42" s="31"/>
      <c r="E42" s="31"/>
      <c r="F42" s="31"/>
      <c r="G42" s="31"/>
      <c r="H42" s="31"/>
      <c r="I42" s="31"/>
      <c r="J42" s="31"/>
      <c r="K42" s="39"/>
      <c r="L42" s="39"/>
    </row>
    <row r="43" spans="1:12" ht="33.75" customHeight="1" x14ac:dyDescent="0.35">
      <c r="A43" s="48"/>
      <c r="B43" s="48"/>
      <c r="C43" s="31"/>
      <c r="D43" s="31"/>
      <c r="E43" s="31"/>
      <c r="F43" s="31"/>
      <c r="G43" s="31"/>
      <c r="H43" s="31"/>
      <c r="I43" s="31"/>
      <c r="J43" s="31"/>
      <c r="K43" s="39"/>
      <c r="L43" s="39"/>
    </row>
    <row r="44" spans="1:12" ht="33.75" customHeight="1" x14ac:dyDescent="0.35">
      <c r="A44" s="48"/>
      <c r="B44" s="48"/>
      <c r="C44" s="31"/>
      <c r="D44" s="31"/>
      <c r="E44" s="31"/>
      <c r="F44" s="31"/>
      <c r="G44" s="31"/>
      <c r="H44" s="31"/>
      <c r="I44" s="31"/>
      <c r="J44" s="31"/>
      <c r="K44" s="39"/>
      <c r="L44" s="39"/>
    </row>
    <row r="45" spans="1:12" ht="33.75" customHeight="1" x14ac:dyDescent="0.35">
      <c r="A45" s="48"/>
      <c r="B45" s="48"/>
      <c r="C45" s="31"/>
      <c r="D45" s="31"/>
      <c r="E45" s="31"/>
      <c r="F45" s="31"/>
      <c r="G45" s="31"/>
      <c r="H45" s="31"/>
      <c r="I45" s="31"/>
      <c r="J45" s="31"/>
      <c r="K45" s="39"/>
      <c r="L45" s="39"/>
    </row>
    <row r="46" spans="1:12" ht="33.75" customHeight="1" x14ac:dyDescent="0.35">
      <c r="A46" s="48"/>
      <c r="B46" s="48"/>
      <c r="C46" s="31"/>
      <c r="D46" s="31"/>
      <c r="E46" s="31"/>
      <c r="F46" s="31"/>
      <c r="G46" s="31"/>
      <c r="H46" s="31"/>
      <c r="I46" s="31"/>
      <c r="J46" s="31"/>
      <c r="K46" s="39"/>
      <c r="L46" s="39"/>
    </row>
    <row r="47" spans="1:12" ht="33.75" customHeight="1" x14ac:dyDescent="0.35">
      <c r="A47" s="48"/>
      <c r="B47" s="48"/>
      <c r="C47" s="31"/>
      <c r="D47" s="31"/>
      <c r="E47" s="31"/>
      <c r="F47" s="31"/>
      <c r="G47" s="31"/>
      <c r="H47" s="31"/>
      <c r="I47" s="31"/>
      <c r="J47" s="31"/>
      <c r="K47" s="39"/>
      <c r="L47" s="39"/>
    </row>
    <row r="48" spans="1:12" ht="33.75" customHeight="1" x14ac:dyDescent="0.35">
      <c r="A48" s="48"/>
      <c r="B48" s="48"/>
      <c r="C48" s="31"/>
      <c r="D48" s="31"/>
      <c r="E48" s="31"/>
      <c r="F48" s="31"/>
      <c r="G48" s="31"/>
      <c r="H48" s="31"/>
      <c r="I48" s="31"/>
      <c r="J48" s="31"/>
      <c r="K48" s="39"/>
      <c r="L48" s="39"/>
    </row>
    <row r="49" spans="1:12" ht="33.75" customHeight="1" x14ac:dyDescent="0.35">
      <c r="A49" s="48"/>
      <c r="B49" s="48"/>
      <c r="C49" s="31"/>
      <c r="D49" s="31"/>
      <c r="E49" s="31"/>
      <c r="F49" s="31"/>
      <c r="G49" s="31"/>
      <c r="H49" s="31"/>
      <c r="I49" s="31"/>
      <c r="J49" s="31"/>
      <c r="K49" s="39"/>
      <c r="L49" s="39"/>
    </row>
    <row r="50" spans="1:12" ht="33.75" customHeight="1" x14ac:dyDescent="0.35">
      <c r="A50" s="48"/>
      <c r="B50" s="48"/>
      <c r="C50" s="31"/>
      <c r="D50" s="31"/>
      <c r="E50" s="31"/>
      <c r="F50" s="31"/>
      <c r="G50" s="31"/>
      <c r="H50" s="31"/>
      <c r="I50" s="31"/>
      <c r="J50" s="31"/>
      <c r="K50" s="39"/>
      <c r="L50" s="39"/>
    </row>
  </sheetData>
  <mergeCells count="20">
    <mergeCell ref="A31:B31"/>
    <mergeCell ref="A9:A12"/>
    <mergeCell ref="A25:B25"/>
    <mergeCell ref="A26:B26"/>
    <mergeCell ref="A27:B27"/>
    <mergeCell ref="A30:B30"/>
    <mergeCell ref="A28:B28"/>
    <mergeCell ref="A29:B29"/>
    <mergeCell ref="A22:A23"/>
    <mergeCell ref="A24:B24"/>
    <mergeCell ref="A6:A7"/>
    <mergeCell ref="A13:A15"/>
    <mergeCell ref="A16:A18"/>
    <mergeCell ref="A19:A20"/>
    <mergeCell ref="A3:A4"/>
    <mergeCell ref="B3:B4"/>
    <mergeCell ref="C3:L3"/>
    <mergeCell ref="A5:B5"/>
    <mergeCell ref="A2:M2"/>
    <mergeCell ref="C5:J5"/>
  </mergeCells>
  <pageMargins left="0.25" right="0.25" top="0.75" bottom="0.75" header="0.3" footer="0.3"/>
  <pageSetup paperSize="9" scale="31" orientation="portrait" horizontalDpi="4294967293" r:id="rId1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8"/>
  <sheetViews>
    <sheetView tabSelected="1" view="pageBreakPreview" zoomScale="35" zoomScaleNormal="60" zoomScaleSheetLayoutView="35" workbookViewId="0">
      <selection activeCell="E5" sqref="E5"/>
    </sheetView>
  </sheetViews>
  <sheetFormatPr defaultRowHeight="30.75" x14ac:dyDescent="0.25"/>
  <cols>
    <col min="1" max="1" width="54" style="14" customWidth="1"/>
    <col min="2" max="2" width="72.5703125" style="14" customWidth="1"/>
    <col min="3" max="5" width="32.140625" style="6" customWidth="1"/>
    <col min="6" max="6" width="32.140625" style="41" customWidth="1"/>
    <col min="7" max="7" width="32.140625" style="6" customWidth="1"/>
    <col min="8" max="8" width="38" style="1" customWidth="1"/>
    <col min="9" max="206" width="9.140625" style="1"/>
    <col min="207" max="207" width="27.85546875" style="1" customWidth="1"/>
    <col min="208" max="208" width="30.42578125" style="1" customWidth="1"/>
    <col min="209" max="214" width="6.28515625" style="1" customWidth="1"/>
    <col min="215" max="215" width="7.7109375" style="1" customWidth="1"/>
    <col min="216" max="216" width="8" style="1" customWidth="1"/>
    <col min="217" max="244" width="6.28515625" style="1" customWidth="1"/>
    <col min="245" max="462" width="9.140625" style="1"/>
    <col min="463" max="463" width="27.85546875" style="1" customWidth="1"/>
    <col min="464" max="464" width="30.42578125" style="1" customWidth="1"/>
    <col min="465" max="470" width="6.28515625" style="1" customWidth="1"/>
    <col min="471" max="471" width="7.7109375" style="1" customWidth="1"/>
    <col min="472" max="472" width="8" style="1" customWidth="1"/>
    <col min="473" max="500" width="6.28515625" style="1" customWidth="1"/>
    <col min="501" max="718" width="9.140625" style="1"/>
    <col min="719" max="719" width="27.85546875" style="1" customWidth="1"/>
    <col min="720" max="720" width="30.42578125" style="1" customWidth="1"/>
    <col min="721" max="726" width="6.28515625" style="1" customWidth="1"/>
    <col min="727" max="727" width="7.7109375" style="1" customWidth="1"/>
    <col min="728" max="728" width="8" style="1" customWidth="1"/>
    <col min="729" max="756" width="6.28515625" style="1" customWidth="1"/>
    <col min="757" max="974" width="9.140625" style="1"/>
    <col min="975" max="975" width="27.85546875" style="1" customWidth="1"/>
    <col min="976" max="976" width="30.42578125" style="1" customWidth="1"/>
    <col min="977" max="982" width="6.28515625" style="1" customWidth="1"/>
    <col min="983" max="983" width="7.7109375" style="1" customWidth="1"/>
    <col min="984" max="984" width="8" style="1" customWidth="1"/>
    <col min="985" max="1012" width="6.28515625" style="1" customWidth="1"/>
    <col min="1013" max="1230" width="9.140625" style="1"/>
    <col min="1231" max="1231" width="27.85546875" style="1" customWidth="1"/>
    <col min="1232" max="1232" width="30.42578125" style="1" customWidth="1"/>
    <col min="1233" max="1238" width="6.28515625" style="1" customWidth="1"/>
    <col min="1239" max="1239" width="7.7109375" style="1" customWidth="1"/>
    <col min="1240" max="1240" width="8" style="1" customWidth="1"/>
    <col min="1241" max="1268" width="6.28515625" style="1" customWidth="1"/>
    <col min="1269" max="1486" width="9.140625" style="1"/>
    <col min="1487" max="1487" width="27.85546875" style="1" customWidth="1"/>
    <col min="1488" max="1488" width="30.42578125" style="1" customWidth="1"/>
    <col min="1489" max="1494" width="6.28515625" style="1" customWidth="1"/>
    <col min="1495" max="1495" width="7.7109375" style="1" customWidth="1"/>
    <col min="1496" max="1496" width="8" style="1" customWidth="1"/>
    <col min="1497" max="1524" width="6.28515625" style="1" customWidth="1"/>
    <col min="1525" max="1742" width="9.140625" style="1"/>
    <col min="1743" max="1743" width="27.85546875" style="1" customWidth="1"/>
    <col min="1744" max="1744" width="30.42578125" style="1" customWidth="1"/>
    <col min="1745" max="1750" width="6.28515625" style="1" customWidth="1"/>
    <col min="1751" max="1751" width="7.7109375" style="1" customWidth="1"/>
    <col min="1752" max="1752" width="8" style="1" customWidth="1"/>
    <col min="1753" max="1780" width="6.28515625" style="1" customWidth="1"/>
    <col min="1781" max="1998" width="9.140625" style="1"/>
    <col min="1999" max="1999" width="27.85546875" style="1" customWidth="1"/>
    <col min="2000" max="2000" width="30.42578125" style="1" customWidth="1"/>
    <col min="2001" max="2006" width="6.28515625" style="1" customWidth="1"/>
    <col min="2007" max="2007" width="7.7109375" style="1" customWidth="1"/>
    <col min="2008" max="2008" width="8" style="1" customWidth="1"/>
    <col min="2009" max="2036" width="6.28515625" style="1" customWidth="1"/>
    <col min="2037" max="2254" width="9.140625" style="1"/>
    <col min="2255" max="2255" width="27.85546875" style="1" customWidth="1"/>
    <col min="2256" max="2256" width="30.42578125" style="1" customWidth="1"/>
    <col min="2257" max="2262" width="6.28515625" style="1" customWidth="1"/>
    <col min="2263" max="2263" width="7.7109375" style="1" customWidth="1"/>
    <col min="2264" max="2264" width="8" style="1" customWidth="1"/>
    <col min="2265" max="2292" width="6.28515625" style="1" customWidth="1"/>
    <col min="2293" max="2510" width="9.140625" style="1"/>
    <col min="2511" max="2511" width="27.85546875" style="1" customWidth="1"/>
    <col min="2512" max="2512" width="30.42578125" style="1" customWidth="1"/>
    <col min="2513" max="2518" width="6.28515625" style="1" customWidth="1"/>
    <col min="2519" max="2519" width="7.7109375" style="1" customWidth="1"/>
    <col min="2520" max="2520" width="8" style="1" customWidth="1"/>
    <col min="2521" max="2548" width="6.28515625" style="1" customWidth="1"/>
    <col min="2549" max="2766" width="9.140625" style="1"/>
    <col min="2767" max="2767" width="27.85546875" style="1" customWidth="1"/>
    <col min="2768" max="2768" width="30.42578125" style="1" customWidth="1"/>
    <col min="2769" max="2774" width="6.28515625" style="1" customWidth="1"/>
    <col min="2775" max="2775" width="7.7109375" style="1" customWidth="1"/>
    <col min="2776" max="2776" width="8" style="1" customWidth="1"/>
    <col min="2777" max="2804" width="6.28515625" style="1" customWidth="1"/>
    <col min="2805" max="3022" width="9.140625" style="1"/>
    <col min="3023" max="3023" width="27.85546875" style="1" customWidth="1"/>
    <col min="3024" max="3024" width="30.42578125" style="1" customWidth="1"/>
    <col min="3025" max="3030" width="6.28515625" style="1" customWidth="1"/>
    <col min="3031" max="3031" width="7.7109375" style="1" customWidth="1"/>
    <col min="3032" max="3032" width="8" style="1" customWidth="1"/>
    <col min="3033" max="3060" width="6.28515625" style="1" customWidth="1"/>
    <col min="3061" max="3278" width="9.140625" style="1"/>
    <col min="3279" max="3279" width="27.85546875" style="1" customWidth="1"/>
    <col min="3280" max="3280" width="30.42578125" style="1" customWidth="1"/>
    <col min="3281" max="3286" width="6.28515625" style="1" customWidth="1"/>
    <col min="3287" max="3287" width="7.7109375" style="1" customWidth="1"/>
    <col min="3288" max="3288" width="8" style="1" customWidth="1"/>
    <col min="3289" max="3316" width="6.28515625" style="1" customWidth="1"/>
    <col min="3317" max="3534" width="9.140625" style="1"/>
    <col min="3535" max="3535" width="27.85546875" style="1" customWidth="1"/>
    <col min="3536" max="3536" width="30.42578125" style="1" customWidth="1"/>
    <col min="3537" max="3542" width="6.28515625" style="1" customWidth="1"/>
    <col min="3543" max="3543" width="7.7109375" style="1" customWidth="1"/>
    <col min="3544" max="3544" width="8" style="1" customWidth="1"/>
    <col min="3545" max="3572" width="6.28515625" style="1" customWidth="1"/>
    <col min="3573" max="3790" width="9.140625" style="1"/>
    <col min="3791" max="3791" width="27.85546875" style="1" customWidth="1"/>
    <col min="3792" max="3792" width="30.42578125" style="1" customWidth="1"/>
    <col min="3793" max="3798" width="6.28515625" style="1" customWidth="1"/>
    <col min="3799" max="3799" width="7.7109375" style="1" customWidth="1"/>
    <col min="3800" max="3800" width="8" style="1" customWidth="1"/>
    <col min="3801" max="3828" width="6.28515625" style="1" customWidth="1"/>
    <col min="3829" max="4046" width="9.140625" style="1"/>
    <col min="4047" max="4047" width="27.85546875" style="1" customWidth="1"/>
    <col min="4048" max="4048" width="30.42578125" style="1" customWidth="1"/>
    <col min="4049" max="4054" width="6.28515625" style="1" customWidth="1"/>
    <col min="4055" max="4055" width="7.7109375" style="1" customWidth="1"/>
    <col min="4056" max="4056" width="8" style="1" customWidth="1"/>
    <col min="4057" max="4084" width="6.28515625" style="1" customWidth="1"/>
    <col min="4085" max="4302" width="9.140625" style="1"/>
    <col min="4303" max="4303" width="27.85546875" style="1" customWidth="1"/>
    <col min="4304" max="4304" width="30.42578125" style="1" customWidth="1"/>
    <col min="4305" max="4310" width="6.28515625" style="1" customWidth="1"/>
    <col min="4311" max="4311" width="7.7109375" style="1" customWidth="1"/>
    <col min="4312" max="4312" width="8" style="1" customWidth="1"/>
    <col min="4313" max="4340" width="6.28515625" style="1" customWidth="1"/>
    <col min="4341" max="4558" width="9.140625" style="1"/>
    <col min="4559" max="4559" width="27.85546875" style="1" customWidth="1"/>
    <col min="4560" max="4560" width="30.42578125" style="1" customWidth="1"/>
    <col min="4561" max="4566" width="6.28515625" style="1" customWidth="1"/>
    <col min="4567" max="4567" width="7.7109375" style="1" customWidth="1"/>
    <col min="4568" max="4568" width="8" style="1" customWidth="1"/>
    <col min="4569" max="4596" width="6.28515625" style="1" customWidth="1"/>
    <col min="4597" max="4814" width="9.140625" style="1"/>
    <col min="4815" max="4815" width="27.85546875" style="1" customWidth="1"/>
    <col min="4816" max="4816" width="30.42578125" style="1" customWidth="1"/>
    <col min="4817" max="4822" width="6.28515625" style="1" customWidth="1"/>
    <col min="4823" max="4823" width="7.7109375" style="1" customWidth="1"/>
    <col min="4824" max="4824" width="8" style="1" customWidth="1"/>
    <col min="4825" max="4852" width="6.28515625" style="1" customWidth="1"/>
    <col min="4853" max="5070" width="9.140625" style="1"/>
    <col min="5071" max="5071" width="27.85546875" style="1" customWidth="1"/>
    <col min="5072" max="5072" width="30.42578125" style="1" customWidth="1"/>
    <col min="5073" max="5078" width="6.28515625" style="1" customWidth="1"/>
    <col min="5079" max="5079" width="7.7109375" style="1" customWidth="1"/>
    <col min="5080" max="5080" width="8" style="1" customWidth="1"/>
    <col min="5081" max="5108" width="6.28515625" style="1" customWidth="1"/>
    <col min="5109" max="5326" width="9.140625" style="1"/>
    <col min="5327" max="5327" width="27.85546875" style="1" customWidth="1"/>
    <col min="5328" max="5328" width="30.42578125" style="1" customWidth="1"/>
    <col min="5329" max="5334" width="6.28515625" style="1" customWidth="1"/>
    <col min="5335" max="5335" width="7.7109375" style="1" customWidth="1"/>
    <col min="5336" max="5336" width="8" style="1" customWidth="1"/>
    <col min="5337" max="5364" width="6.28515625" style="1" customWidth="1"/>
    <col min="5365" max="5582" width="9.140625" style="1"/>
    <col min="5583" max="5583" width="27.85546875" style="1" customWidth="1"/>
    <col min="5584" max="5584" width="30.42578125" style="1" customWidth="1"/>
    <col min="5585" max="5590" width="6.28515625" style="1" customWidth="1"/>
    <col min="5591" max="5591" width="7.7109375" style="1" customWidth="1"/>
    <col min="5592" max="5592" width="8" style="1" customWidth="1"/>
    <col min="5593" max="5620" width="6.28515625" style="1" customWidth="1"/>
    <col min="5621" max="5838" width="9.140625" style="1"/>
    <col min="5839" max="5839" width="27.85546875" style="1" customWidth="1"/>
    <col min="5840" max="5840" width="30.42578125" style="1" customWidth="1"/>
    <col min="5841" max="5846" width="6.28515625" style="1" customWidth="1"/>
    <col min="5847" max="5847" width="7.7109375" style="1" customWidth="1"/>
    <col min="5848" max="5848" width="8" style="1" customWidth="1"/>
    <col min="5849" max="5876" width="6.28515625" style="1" customWidth="1"/>
    <col min="5877" max="6094" width="9.140625" style="1"/>
    <col min="6095" max="6095" width="27.85546875" style="1" customWidth="1"/>
    <col min="6096" max="6096" width="30.42578125" style="1" customWidth="1"/>
    <col min="6097" max="6102" width="6.28515625" style="1" customWidth="1"/>
    <col min="6103" max="6103" width="7.7109375" style="1" customWidth="1"/>
    <col min="6104" max="6104" width="8" style="1" customWidth="1"/>
    <col min="6105" max="6132" width="6.28515625" style="1" customWidth="1"/>
    <col min="6133" max="6350" width="9.140625" style="1"/>
    <col min="6351" max="6351" width="27.85546875" style="1" customWidth="1"/>
    <col min="6352" max="6352" width="30.42578125" style="1" customWidth="1"/>
    <col min="6353" max="6358" width="6.28515625" style="1" customWidth="1"/>
    <col min="6359" max="6359" width="7.7109375" style="1" customWidth="1"/>
    <col min="6360" max="6360" width="8" style="1" customWidth="1"/>
    <col min="6361" max="6388" width="6.28515625" style="1" customWidth="1"/>
    <col min="6389" max="6606" width="9.140625" style="1"/>
    <col min="6607" max="6607" width="27.85546875" style="1" customWidth="1"/>
    <col min="6608" max="6608" width="30.42578125" style="1" customWidth="1"/>
    <col min="6609" max="6614" width="6.28515625" style="1" customWidth="1"/>
    <col min="6615" max="6615" width="7.7109375" style="1" customWidth="1"/>
    <col min="6616" max="6616" width="8" style="1" customWidth="1"/>
    <col min="6617" max="6644" width="6.28515625" style="1" customWidth="1"/>
    <col min="6645" max="6862" width="9.140625" style="1"/>
    <col min="6863" max="6863" width="27.85546875" style="1" customWidth="1"/>
    <col min="6864" max="6864" width="30.42578125" style="1" customWidth="1"/>
    <col min="6865" max="6870" width="6.28515625" style="1" customWidth="1"/>
    <col min="6871" max="6871" width="7.7109375" style="1" customWidth="1"/>
    <col min="6872" max="6872" width="8" style="1" customWidth="1"/>
    <col min="6873" max="6900" width="6.28515625" style="1" customWidth="1"/>
    <col min="6901" max="7118" width="9.140625" style="1"/>
    <col min="7119" max="7119" width="27.85546875" style="1" customWidth="1"/>
    <col min="7120" max="7120" width="30.42578125" style="1" customWidth="1"/>
    <col min="7121" max="7126" width="6.28515625" style="1" customWidth="1"/>
    <col min="7127" max="7127" width="7.7109375" style="1" customWidth="1"/>
    <col min="7128" max="7128" width="8" style="1" customWidth="1"/>
    <col min="7129" max="7156" width="6.28515625" style="1" customWidth="1"/>
    <col min="7157" max="7374" width="9.140625" style="1"/>
    <col min="7375" max="7375" width="27.85546875" style="1" customWidth="1"/>
    <col min="7376" max="7376" width="30.42578125" style="1" customWidth="1"/>
    <col min="7377" max="7382" width="6.28515625" style="1" customWidth="1"/>
    <col min="7383" max="7383" width="7.7109375" style="1" customWidth="1"/>
    <col min="7384" max="7384" width="8" style="1" customWidth="1"/>
    <col min="7385" max="7412" width="6.28515625" style="1" customWidth="1"/>
    <col min="7413" max="7630" width="9.140625" style="1"/>
    <col min="7631" max="7631" width="27.85546875" style="1" customWidth="1"/>
    <col min="7632" max="7632" width="30.42578125" style="1" customWidth="1"/>
    <col min="7633" max="7638" width="6.28515625" style="1" customWidth="1"/>
    <col min="7639" max="7639" width="7.7109375" style="1" customWidth="1"/>
    <col min="7640" max="7640" width="8" style="1" customWidth="1"/>
    <col min="7641" max="7668" width="6.28515625" style="1" customWidth="1"/>
    <col min="7669" max="7886" width="9.140625" style="1"/>
    <col min="7887" max="7887" width="27.85546875" style="1" customWidth="1"/>
    <col min="7888" max="7888" width="30.42578125" style="1" customWidth="1"/>
    <col min="7889" max="7894" width="6.28515625" style="1" customWidth="1"/>
    <col min="7895" max="7895" width="7.7109375" style="1" customWidth="1"/>
    <col min="7896" max="7896" width="8" style="1" customWidth="1"/>
    <col min="7897" max="7924" width="6.28515625" style="1" customWidth="1"/>
    <col min="7925" max="8142" width="9.140625" style="1"/>
    <col min="8143" max="8143" width="27.85546875" style="1" customWidth="1"/>
    <col min="8144" max="8144" width="30.42578125" style="1" customWidth="1"/>
    <col min="8145" max="8150" width="6.28515625" style="1" customWidth="1"/>
    <col min="8151" max="8151" width="7.7109375" style="1" customWidth="1"/>
    <col min="8152" max="8152" width="8" style="1" customWidth="1"/>
    <col min="8153" max="8180" width="6.28515625" style="1" customWidth="1"/>
    <col min="8181" max="8398" width="9.140625" style="1"/>
    <col min="8399" max="8399" width="27.85546875" style="1" customWidth="1"/>
    <col min="8400" max="8400" width="30.42578125" style="1" customWidth="1"/>
    <col min="8401" max="8406" width="6.28515625" style="1" customWidth="1"/>
    <col min="8407" max="8407" width="7.7109375" style="1" customWidth="1"/>
    <col min="8408" max="8408" width="8" style="1" customWidth="1"/>
    <col min="8409" max="8436" width="6.28515625" style="1" customWidth="1"/>
    <col min="8437" max="8654" width="9.140625" style="1"/>
    <col min="8655" max="8655" width="27.85546875" style="1" customWidth="1"/>
    <col min="8656" max="8656" width="30.42578125" style="1" customWidth="1"/>
    <col min="8657" max="8662" width="6.28515625" style="1" customWidth="1"/>
    <col min="8663" max="8663" width="7.7109375" style="1" customWidth="1"/>
    <col min="8664" max="8664" width="8" style="1" customWidth="1"/>
    <col min="8665" max="8692" width="6.28515625" style="1" customWidth="1"/>
    <col min="8693" max="8910" width="9.140625" style="1"/>
    <col min="8911" max="8911" width="27.85546875" style="1" customWidth="1"/>
    <col min="8912" max="8912" width="30.42578125" style="1" customWidth="1"/>
    <col min="8913" max="8918" width="6.28515625" style="1" customWidth="1"/>
    <col min="8919" max="8919" width="7.7109375" style="1" customWidth="1"/>
    <col min="8920" max="8920" width="8" style="1" customWidth="1"/>
    <col min="8921" max="8948" width="6.28515625" style="1" customWidth="1"/>
    <col min="8949" max="9166" width="9.140625" style="1"/>
    <col min="9167" max="9167" width="27.85546875" style="1" customWidth="1"/>
    <col min="9168" max="9168" width="30.42578125" style="1" customWidth="1"/>
    <col min="9169" max="9174" width="6.28515625" style="1" customWidth="1"/>
    <col min="9175" max="9175" width="7.7109375" style="1" customWidth="1"/>
    <col min="9176" max="9176" width="8" style="1" customWidth="1"/>
    <col min="9177" max="9204" width="6.28515625" style="1" customWidth="1"/>
    <col min="9205" max="9422" width="9.140625" style="1"/>
    <col min="9423" max="9423" width="27.85546875" style="1" customWidth="1"/>
    <col min="9424" max="9424" width="30.42578125" style="1" customWidth="1"/>
    <col min="9425" max="9430" width="6.28515625" style="1" customWidth="1"/>
    <col min="9431" max="9431" width="7.7109375" style="1" customWidth="1"/>
    <col min="9432" max="9432" width="8" style="1" customWidth="1"/>
    <col min="9433" max="9460" width="6.28515625" style="1" customWidth="1"/>
    <col min="9461" max="9678" width="9.140625" style="1"/>
    <col min="9679" max="9679" width="27.85546875" style="1" customWidth="1"/>
    <col min="9680" max="9680" width="30.42578125" style="1" customWidth="1"/>
    <col min="9681" max="9686" width="6.28515625" style="1" customWidth="1"/>
    <col min="9687" max="9687" width="7.7109375" style="1" customWidth="1"/>
    <col min="9688" max="9688" width="8" style="1" customWidth="1"/>
    <col min="9689" max="9716" width="6.28515625" style="1" customWidth="1"/>
    <col min="9717" max="9934" width="9.140625" style="1"/>
    <col min="9935" max="9935" width="27.85546875" style="1" customWidth="1"/>
    <col min="9936" max="9936" width="30.42578125" style="1" customWidth="1"/>
    <col min="9937" max="9942" width="6.28515625" style="1" customWidth="1"/>
    <col min="9943" max="9943" width="7.7109375" style="1" customWidth="1"/>
    <col min="9944" max="9944" width="8" style="1" customWidth="1"/>
    <col min="9945" max="9972" width="6.28515625" style="1" customWidth="1"/>
    <col min="9973" max="10190" width="9.140625" style="1"/>
    <col min="10191" max="10191" width="27.85546875" style="1" customWidth="1"/>
    <col min="10192" max="10192" width="30.42578125" style="1" customWidth="1"/>
    <col min="10193" max="10198" width="6.28515625" style="1" customWidth="1"/>
    <col min="10199" max="10199" width="7.7109375" style="1" customWidth="1"/>
    <col min="10200" max="10200" width="8" style="1" customWidth="1"/>
    <col min="10201" max="10228" width="6.28515625" style="1" customWidth="1"/>
    <col min="10229" max="10446" width="9.140625" style="1"/>
    <col min="10447" max="10447" width="27.85546875" style="1" customWidth="1"/>
    <col min="10448" max="10448" width="30.42578125" style="1" customWidth="1"/>
    <col min="10449" max="10454" width="6.28515625" style="1" customWidth="1"/>
    <col min="10455" max="10455" width="7.7109375" style="1" customWidth="1"/>
    <col min="10456" max="10456" width="8" style="1" customWidth="1"/>
    <col min="10457" max="10484" width="6.28515625" style="1" customWidth="1"/>
    <col min="10485" max="10702" width="9.140625" style="1"/>
    <col min="10703" max="10703" width="27.85546875" style="1" customWidth="1"/>
    <col min="10704" max="10704" width="30.42578125" style="1" customWidth="1"/>
    <col min="10705" max="10710" width="6.28515625" style="1" customWidth="1"/>
    <col min="10711" max="10711" width="7.7109375" style="1" customWidth="1"/>
    <col min="10712" max="10712" width="8" style="1" customWidth="1"/>
    <col min="10713" max="10740" width="6.28515625" style="1" customWidth="1"/>
    <col min="10741" max="10958" width="9.140625" style="1"/>
    <col min="10959" max="10959" width="27.85546875" style="1" customWidth="1"/>
    <col min="10960" max="10960" width="30.42578125" style="1" customWidth="1"/>
    <col min="10961" max="10966" width="6.28515625" style="1" customWidth="1"/>
    <col min="10967" max="10967" width="7.7109375" style="1" customWidth="1"/>
    <col min="10968" max="10968" width="8" style="1" customWidth="1"/>
    <col min="10969" max="10996" width="6.28515625" style="1" customWidth="1"/>
    <col min="10997" max="11214" width="9.140625" style="1"/>
    <col min="11215" max="11215" width="27.85546875" style="1" customWidth="1"/>
    <col min="11216" max="11216" width="30.42578125" style="1" customWidth="1"/>
    <col min="11217" max="11222" width="6.28515625" style="1" customWidth="1"/>
    <col min="11223" max="11223" width="7.7109375" style="1" customWidth="1"/>
    <col min="11224" max="11224" width="8" style="1" customWidth="1"/>
    <col min="11225" max="11252" width="6.28515625" style="1" customWidth="1"/>
    <col min="11253" max="11470" width="9.140625" style="1"/>
    <col min="11471" max="11471" width="27.85546875" style="1" customWidth="1"/>
    <col min="11472" max="11472" width="30.42578125" style="1" customWidth="1"/>
    <col min="11473" max="11478" width="6.28515625" style="1" customWidth="1"/>
    <col min="11479" max="11479" width="7.7109375" style="1" customWidth="1"/>
    <col min="11480" max="11480" width="8" style="1" customWidth="1"/>
    <col min="11481" max="11508" width="6.28515625" style="1" customWidth="1"/>
    <col min="11509" max="11726" width="9.140625" style="1"/>
    <col min="11727" max="11727" width="27.85546875" style="1" customWidth="1"/>
    <col min="11728" max="11728" width="30.42578125" style="1" customWidth="1"/>
    <col min="11729" max="11734" width="6.28515625" style="1" customWidth="1"/>
    <col min="11735" max="11735" width="7.7109375" style="1" customWidth="1"/>
    <col min="11736" max="11736" width="8" style="1" customWidth="1"/>
    <col min="11737" max="11764" width="6.28515625" style="1" customWidth="1"/>
    <col min="11765" max="11982" width="9.140625" style="1"/>
    <col min="11983" max="11983" width="27.85546875" style="1" customWidth="1"/>
    <col min="11984" max="11984" width="30.42578125" style="1" customWidth="1"/>
    <col min="11985" max="11990" width="6.28515625" style="1" customWidth="1"/>
    <col min="11991" max="11991" width="7.7109375" style="1" customWidth="1"/>
    <col min="11992" max="11992" width="8" style="1" customWidth="1"/>
    <col min="11993" max="12020" width="6.28515625" style="1" customWidth="1"/>
    <col min="12021" max="12238" width="9.140625" style="1"/>
    <col min="12239" max="12239" width="27.85546875" style="1" customWidth="1"/>
    <col min="12240" max="12240" width="30.42578125" style="1" customWidth="1"/>
    <col min="12241" max="12246" width="6.28515625" style="1" customWidth="1"/>
    <col min="12247" max="12247" width="7.7109375" style="1" customWidth="1"/>
    <col min="12248" max="12248" width="8" style="1" customWidth="1"/>
    <col min="12249" max="12276" width="6.28515625" style="1" customWidth="1"/>
    <col min="12277" max="12494" width="9.140625" style="1"/>
    <col min="12495" max="12495" width="27.85546875" style="1" customWidth="1"/>
    <col min="12496" max="12496" width="30.42578125" style="1" customWidth="1"/>
    <col min="12497" max="12502" width="6.28515625" style="1" customWidth="1"/>
    <col min="12503" max="12503" width="7.7109375" style="1" customWidth="1"/>
    <col min="12504" max="12504" width="8" style="1" customWidth="1"/>
    <col min="12505" max="12532" width="6.28515625" style="1" customWidth="1"/>
    <col min="12533" max="12750" width="9.140625" style="1"/>
    <col min="12751" max="12751" width="27.85546875" style="1" customWidth="1"/>
    <col min="12752" max="12752" width="30.42578125" style="1" customWidth="1"/>
    <col min="12753" max="12758" width="6.28515625" style="1" customWidth="1"/>
    <col min="12759" max="12759" width="7.7109375" style="1" customWidth="1"/>
    <col min="12760" max="12760" width="8" style="1" customWidth="1"/>
    <col min="12761" max="12788" width="6.28515625" style="1" customWidth="1"/>
    <col min="12789" max="13006" width="9.140625" style="1"/>
    <col min="13007" max="13007" width="27.85546875" style="1" customWidth="1"/>
    <col min="13008" max="13008" width="30.42578125" style="1" customWidth="1"/>
    <col min="13009" max="13014" width="6.28515625" style="1" customWidth="1"/>
    <col min="13015" max="13015" width="7.7109375" style="1" customWidth="1"/>
    <col min="13016" max="13016" width="8" style="1" customWidth="1"/>
    <col min="13017" max="13044" width="6.28515625" style="1" customWidth="1"/>
    <col min="13045" max="13262" width="9.140625" style="1"/>
    <col min="13263" max="13263" width="27.85546875" style="1" customWidth="1"/>
    <col min="13264" max="13264" width="30.42578125" style="1" customWidth="1"/>
    <col min="13265" max="13270" width="6.28515625" style="1" customWidth="1"/>
    <col min="13271" max="13271" width="7.7109375" style="1" customWidth="1"/>
    <col min="13272" max="13272" width="8" style="1" customWidth="1"/>
    <col min="13273" max="13300" width="6.28515625" style="1" customWidth="1"/>
    <col min="13301" max="13518" width="9.140625" style="1"/>
    <col min="13519" max="13519" width="27.85546875" style="1" customWidth="1"/>
    <col min="13520" max="13520" width="30.42578125" style="1" customWidth="1"/>
    <col min="13521" max="13526" width="6.28515625" style="1" customWidth="1"/>
    <col min="13527" max="13527" width="7.7109375" style="1" customWidth="1"/>
    <col min="13528" max="13528" width="8" style="1" customWidth="1"/>
    <col min="13529" max="13556" width="6.28515625" style="1" customWidth="1"/>
    <col min="13557" max="13774" width="9.140625" style="1"/>
    <col min="13775" max="13775" width="27.85546875" style="1" customWidth="1"/>
    <col min="13776" max="13776" width="30.42578125" style="1" customWidth="1"/>
    <col min="13777" max="13782" width="6.28515625" style="1" customWidth="1"/>
    <col min="13783" max="13783" width="7.7109375" style="1" customWidth="1"/>
    <col min="13784" max="13784" width="8" style="1" customWidth="1"/>
    <col min="13785" max="13812" width="6.28515625" style="1" customWidth="1"/>
    <col min="13813" max="14030" width="9.140625" style="1"/>
    <col min="14031" max="14031" width="27.85546875" style="1" customWidth="1"/>
    <col min="14032" max="14032" width="30.42578125" style="1" customWidth="1"/>
    <col min="14033" max="14038" width="6.28515625" style="1" customWidth="1"/>
    <col min="14039" max="14039" width="7.7109375" style="1" customWidth="1"/>
    <col min="14040" max="14040" width="8" style="1" customWidth="1"/>
    <col min="14041" max="14068" width="6.28515625" style="1" customWidth="1"/>
    <col min="14069" max="14286" width="9.140625" style="1"/>
    <col min="14287" max="14287" width="27.85546875" style="1" customWidth="1"/>
    <col min="14288" max="14288" width="30.42578125" style="1" customWidth="1"/>
    <col min="14289" max="14294" width="6.28515625" style="1" customWidth="1"/>
    <col min="14295" max="14295" width="7.7109375" style="1" customWidth="1"/>
    <col min="14296" max="14296" width="8" style="1" customWidth="1"/>
    <col min="14297" max="14324" width="6.28515625" style="1" customWidth="1"/>
    <col min="14325" max="14542" width="9.140625" style="1"/>
    <col min="14543" max="14543" width="27.85546875" style="1" customWidth="1"/>
    <col min="14544" max="14544" width="30.42578125" style="1" customWidth="1"/>
    <col min="14545" max="14550" width="6.28515625" style="1" customWidth="1"/>
    <col min="14551" max="14551" width="7.7109375" style="1" customWidth="1"/>
    <col min="14552" max="14552" width="8" style="1" customWidth="1"/>
    <col min="14553" max="14580" width="6.28515625" style="1" customWidth="1"/>
    <col min="14581" max="14798" width="9.140625" style="1"/>
    <col min="14799" max="14799" width="27.85546875" style="1" customWidth="1"/>
    <col min="14800" max="14800" width="30.42578125" style="1" customWidth="1"/>
    <col min="14801" max="14806" width="6.28515625" style="1" customWidth="1"/>
    <col min="14807" max="14807" width="7.7109375" style="1" customWidth="1"/>
    <col min="14808" max="14808" width="8" style="1" customWidth="1"/>
    <col min="14809" max="14836" width="6.28515625" style="1" customWidth="1"/>
    <col min="14837" max="15054" width="9.140625" style="1"/>
    <col min="15055" max="15055" width="27.85546875" style="1" customWidth="1"/>
    <col min="15056" max="15056" width="30.42578125" style="1" customWidth="1"/>
    <col min="15057" max="15062" width="6.28515625" style="1" customWidth="1"/>
    <col min="15063" max="15063" width="7.7109375" style="1" customWidth="1"/>
    <col min="15064" max="15064" width="8" style="1" customWidth="1"/>
    <col min="15065" max="15092" width="6.28515625" style="1" customWidth="1"/>
    <col min="15093" max="15310" width="9.140625" style="1"/>
    <col min="15311" max="15311" width="27.85546875" style="1" customWidth="1"/>
    <col min="15312" max="15312" width="30.42578125" style="1" customWidth="1"/>
    <col min="15313" max="15318" width="6.28515625" style="1" customWidth="1"/>
    <col min="15319" max="15319" width="7.7109375" style="1" customWidth="1"/>
    <col min="15320" max="15320" width="8" style="1" customWidth="1"/>
    <col min="15321" max="15348" width="6.28515625" style="1" customWidth="1"/>
    <col min="15349" max="15566" width="9.140625" style="1"/>
    <col min="15567" max="15567" width="27.85546875" style="1" customWidth="1"/>
    <col min="15568" max="15568" width="30.42578125" style="1" customWidth="1"/>
    <col min="15569" max="15574" width="6.28515625" style="1" customWidth="1"/>
    <col min="15575" max="15575" width="7.7109375" style="1" customWidth="1"/>
    <col min="15576" max="15576" width="8" style="1" customWidth="1"/>
    <col min="15577" max="15604" width="6.28515625" style="1" customWidth="1"/>
    <col min="15605" max="15822" width="9.140625" style="1"/>
    <col min="15823" max="15823" width="27.85546875" style="1" customWidth="1"/>
    <col min="15824" max="15824" width="30.42578125" style="1" customWidth="1"/>
    <col min="15825" max="15830" width="6.28515625" style="1" customWidth="1"/>
    <col min="15831" max="15831" width="7.7109375" style="1" customWidth="1"/>
    <col min="15832" max="15832" width="8" style="1" customWidth="1"/>
    <col min="15833" max="15860" width="6.28515625" style="1" customWidth="1"/>
    <col min="15861" max="16078" width="9.140625" style="1"/>
    <col min="16079" max="16079" width="27.85546875" style="1" customWidth="1"/>
    <col min="16080" max="16080" width="30.42578125" style="1" customWidth="1"/>
    <col min="16081" max="16086" width="6.28515625" style="1" customWidth="1"/>
    <col min="16087" max="16087" width="7.7109375" style="1" customWidth="1"/>
    <col min="16088" max="16088" width="8" style="1" customWidth="1"/>
    <col min="16089" max="16116" width="6.28515625" style="1" customWidth="1"/>
    <col min="16117" max="16384" width="9.140625" style="1"/>
  </cols>
  <sheetData>
    <row r="1" spans="1:8" ht="35.25" customHeight="1" x14ac:dyDescent="0.25">
      <c r="F1" s="6"/>
      <c r="G1" s="83"/>
    </row>
    <row r="2" spans="1:8" ht="123" customHeight="1" thickBot="1" x14ac:dyDescent="0.3">
      <c r="A2" s="163" t="s">
        <v>61</v>
      </c>
      <c r="B2" s="164"/>
      <c r="C2" s="164"/>
      <c r="D2" s="164"/>
      <c r="E2" s="164"/>
      <c r="F2" s="164"/>
      <c r="G2" s="164"/>
      <c r="H2" s="164"/>
    </row>
    <row r="3" spans="1:8" ht="48" customHeight="1" x14ac:dyDescent="0.25">
      <c r="A3" s="165" t="s">
        <v>0</v>
      </c>
      <c r="B3" s="166" t="s">
        <v>1</v>
      </c>
      <c r="C3" s="168" t="s">
        <v>64</v>
      </c>
      <c r="D3" s="168" t="s">
        <v>65</v>
      </c>
      <c r="E3" s="168" t="s">
        <v>66</v>
      </c>
      <c r="F3" s="168" t="s">
        <v>67</v>
      </c>
      <c r="G3" s="168" t="s">
        <v>68</v>
      </c>
      <c r="H3" s="169" t="s">
        <v>37</v>
      </c>
    </row>
    <row r="4" spans="1:8" ht="105" customHeight="1" thickBot="1" x14ac:dyDescent="0.3">
      <c r="A4" s="138"/>
      <c r="B4" s="167"/>
      <c r="C4" s="168"/>
      <c r="D4" s="168"/>
      <c r="E4" s="168"/>
      <c r="F4" s="168"/>
      <c r="G4" s="168"/>
      <c r="H4" s="170"/>
    </row>
    <row r="5" spans="1:8" s="3" customFormat="1" ht="89.25" customHeight="1" thickBot="1" x14ac:dyDescent="0.3">
      <c r="A5" s="141" t="s">
        <v>3</v>
      </c>
      <c r="B5" s="162"/>
      <c r="C5" s="79" t="s">
        <v>54</v>
      </c>
      <c r="D5" s="80" t="s">
        <v>54</v>
      </c>
      <c r="E5" s="78" t="s">
        <v>54</v>
      </c>
      <c r="F5" s="78" t="s">
        <v>54</v>
      </c>
      <c r="G5" s="78" t="s">
        <v>54</v>
      </c>
      <c r="H5" s="82" t="s">
        <v>54</v>
      </c>
    </row>
    <row r="6" spans="1:8" s="6" customFormat="1" ht="40.5" customHeight="1" x14ac:dyDescent="0.25">
      <c r="A6" s="146" t="s">
        <v>4</v>
      </c>
      <c r="B6" s="42" t="s">
        <v>5</v>
      </c>
      <c r="C6" s="77">
        <v>170</v>
      </c>
      <c r="D6" s="57">
        <v>204</v>
      </c>
      <c r="E6" s="55">
        <v>136</v>
      </c>
      <c r="F6" s="56">
        <v>102</v>
      </c>
      <c r="G6" s="63">
        <v>102</v>
      </c>
      <c r="H6" s="81">
        <f t="shared" ref="H6:H22" si="0">C6+D6+E6+F6+G6</f>
        <v>714</v>
      </c>
    </row>
    <row r="7" spans="1:8" s="6" customFormat="1" ht="40.5" customHeight="1" x14ac:dyDescent="0.25">
      <c r="A7" s="147"/>
      <c r="B7" s="43" t="s">
        <v>6</v>
      </c>
      <c r="C7" s="77">
        <v>102</v>
      </c>
      <c r="D7" s="60">
        <v>102</v>
      </c>
      <c r="E7" s="58">
        <v>68</v>
      </c>
      <c r="F7" s="59">
        <v>68</v>
      </c>
      <c r="G7" s="59">
        <v>102</v>
      </c>
      <c r="H7" s="62">
        <f t="shared" si="0"/>
        <v>442</v>
      </c>
    </row>
    <row r="8" spans="1:8" s="6" customFormat="1" ht="66.75" customHeight="1" x14ac:dyDescent="0.25">
      <c r="A8" s="132" t="s">
        <v>34</v>
      </c>
      <c r="B8" s="44" t="s">
        <v>29</v>
      </c>
      <c r="C8" s="77">
        <v>102</v>
      </c>
      <c r="D8" s="77">
        <v>102</v>
      </c>
      <c r="E8" s="77">
        <v>102</v>
      </c>
      <c r="F8" s="77">
        <v>102</v>
      </c>
      <c r="G8" s="77">
        <v>102</v>
      </c>
      <c r="H8" s="62">
        <f t="shared" si="0"/>
        <v>510</v>
      </c>
    </row>
    <row r="9" spans="1:8" s="6" customFormat="1" ht="40.5" customHeight="1" x14ac:dyDescent="0.25">
      <c r="A9" s="148" t="s">
        <v>7</v>
      </c>
      <c r="B9" s="44" t="s">
        <v>8</v>
      </c>
      <c r="C9" s="77">
        <v>170</v>
      </c>
      <c r="D9" s="60">
        <v>170</v>
      </c>
      <c r="E9" s="58"/>
      <c r="F9" s="59"/>
      <c r="G9" s="61"/>
      <c r="H9" s="62">
        <f t="shared" si="0"/>
        <v>340</v>
      </c>
    </row>
    <row r="10" spans="1:8" s="6" customFormat="1" ht="40.5" customHeight="1" x14ac:dyDescent="0.25">
      <c r="A10" s="148"/>
      <c r="B10" s="44" t="s">
        <v>9</v>
      </c>
      <c r="C10" s="77"/>
      <c r="D10" s="60"/>
      <c r="E10" s="58">
        <v>102</v>
      </c>
      <c r="F10" s="59">
        <v>102</v>
      </c>
      <c r="G10" s="61">
        <v>102</v>
      </c>
      <c r="H10" s="62">
        <f t="shared" si="0"/>
        <v>306</v>
      </c>
    </row>
    <row r="11" spans="1:8" s="6" customFormat="1" ht="40.5" customHeight="1" x14ac:dyDescent="0.25">
      <c r="A11" s="148"/>
      <c r="B11" s="44" t="s">
        <v>10</v>
      </c>
      <c r="C11" s="77"/>
      <c r="D11" s="60"/>
      <c r="E11" s="77">
        <v>68</v>
      </c>
      <c r="F11" s="77">
        <v>68</v>
      </c>
      <c r="G11" s="77">
        <v>68</v>
      </c>
      <c r="H11" s="62">
        <f t="shared" si="0"/>
        <v>204</v>
      </c>
    </row>
    <row r="12" spans="1:8" s="6" customFormat="1" ht="40.5" customHeight="1" x14ac:dyDescent="0.25">
      <c r="A12" s="148"/>
      <c r="B12" s="44" t="s">
        <v>62</v>
      </c>
      <c r="C12" s="77"/>
      <c r="D12" s="122"/>
      <c r="E12" s="77">
        <v>34</v>
      </c>
      <c r="F12" s="77">
        <v>34</v>
      </c>
      <c r="G12" s="77">
        <v>34</v>
      </c>
      <c r="H12" s="62">
        <f t="shared" si="0"/>
        <v>102</v>
      </c>
    </row>
    <row r="13" spans="1:8" s="6" customFormat="1" ht="40.5" customHeight="1" x14ac:dyDescent="0.25">
      <c r="A13" s="148"/>
      <c r="B13" s="44" t="s">
        <v>11</v>
      </c>
      <c r="C13" s="77"/>
      <c r="D13" s="77"/>
      <c r="E13" s="77">
        <v>34</v>
      </c>
      <c r="F13" s="77">
        <v>34</v>
      </c>
      <c r="G13" s="77">
        <v>34</v>
      </c>
      <c r="H13" s="62">
        <f t="shared" si="0"/>
        <v>102</v>
      </c>
    </row>
    <row r="14" spans="1:8" s="6" customFormat="1" ht="70.5" customHeight="1" x14ac:dyDescent="0.25">
      <c r="A14" s="148" t="s">
        <v>12</v>
      </c>
      <c r="B14" s="44" t="s">
        <v>63</v>
      </c>
      <c r="C14" s="77">
        <v>68</v>
      </c>
      <c r="D14" s="77">
        <v>68</v>
      </c>
      <c r="E14" s="77">
        <v>68</v>
      </c>
      <c r="F14" s="77">
        <v>68</v>
      </c>
      <c r="G14" s="77">
        <v>68</v>
      </c>
      <c r="H14" s="62">
        <f t="shared" si="0"/>
        <v>340</v>
      </c>
    </row>
    <row r="15" spans="1:8" s="6" customFormat="1" ht="40.5" customHeight="1" x14ac:dyDescent="0.25">
      <c r="A15" s="148"/>
      <c r="B15" s="44" t="s">
        <v>13</v>
      </c>
      <c r="C15" s="77"/>
      <c r="D15" s="77">
        <v>34</v>
      </c>
      <c r="E15" s="77">
        <v>34</v>
      </c>
      <c r="F15" s="77">
        <v>34</v>
      </c>
      <c r="G15" s="77">
        <v>34</v>
      </c>
      <c r="H15" s="62">
        <f t="shared" si="0"/>
        <v>136</v>
      </c>
    </row>
    <row r="16" spans="1:8" s="6" customFormat="1" ht="40.5" customHeight="1" x14ac:dyDescent="0.25">
      <c r="A16" s="148"/>
      <c r="B16" s="44" t="s">
        <v>14</v>
      </c>
      <c r="C16" s="77">
        <v>34</v>
      </c>
      <c r="D16" s="77">
        <v>34</v>
      </c>
      <c r="E16" s="77">
        <v>68</v>
      </c>
      <c r="F16" s="77">
        <v>68</v>
      </c>
      <c r="G16" s="77">
        <v>68</v>
      </c>
      <c r="H16" s="62">
        <f t="shared" si="0"/>
        <v>272</v>
      </c>
    </row>
    <row r="17" spans="1:8" s="6" customFormat="1" ht="40.5" customHeight="1" x14ac:dyDescent="0.25">
      <c r="A17" s="149" t="s">
        <v>15</v>
      </c>
      <c r="B17" s="44" t="s">
        <v>16</v>
      </c>
      <c r="C17" s="77"/>
      <c r="D17" s="60"/>
      <c r="E17" s="77">
        <v>68</v>
      </c>
      <c r="F17" s="77">
        <v>68</v>
      </c>
      <c r="G17" s="77">
        <v>102</v>
      </c>
      <c r="H17" s="62">
        <f t="shared" si="0"/>
        <v>238</v>
      </c>
    </row>
    <row r="18" spans="1:8" s="6" customFormat="1" ht="40.5" customHeight="1" x14ac:dyDescent="0.25">
      <c r="A18" s="146"/>
      <c r="B18" s="44" t="s">
        <v>17</v>
      </c>
      <c r="C18" s="77"/>
      <c r="D18" s="60"/>
      <c r="E18" s="58"/>
      <c r="F18" s="77">
        <v>68</v>
      </c>
      <c r="G18" s="77">
        <v>68</v>
      </c>
      <c r="H18" s="62">
        <f t="shared" si="0"/>
        <v>136</v>
      </c>
    </row>
    <row r="19" spans="1:8" s="6" customFormat="1" ht="40.5" customHeight="1" x14ac:dyDescent="0.25">
      <c r="A19" s="147"/>
      <c r="B19" s="44" t="s">
        <v>18</v>
      </c>
      <c r="C19" s="77">
        <v>34</v>
      </c>
      <c r="D19" s="77">
        <v>34</v>
      </c>
      <c r="E19" s="77">
        <v>34</v>
      </c>
      <c r="F19" s="77">
        <v>68</v>
      </c>
      <c r="G19" s="77">
        <v>68</v>
      </c>
      <c r="H19" s="62">
        <f t="shared" si="0"/>
        <v>238</v>
      </c>
    </row>
    <row r="20" spans="1:8" s="6" customFormat="1" ht="40.5" customHeight="1" x14ac:dyDescent="0.25">
      <c r="A20" s="149" t="s">
        <v>19</v>
      </c>
      <c r="B20" s="44" t="s">
        <v>20</v>
      </c>
      <c r="C20" s="77">
        <v>34</v>
      </c>
      <c r="D20" s="77">
        <v>34</v>
      </c>
      <c r="E20" s="77">
        <v>34</v>
      </c>
      <c r="F20" s="59">
        <v>34</v>
      </c>
      <c r="G20" s="61"/>
      <c r="H20" s="62">
        <f t="shared" si="0"/>
        <v>136</v>
      </c>
    </row>
    <row r="21" spans="1:8" s="6" customFormat="1" ht="40.5" customHeight="1" x14ac:dyDescent="0.25">
      <c r="A21" s="147"/>
      <c r="B21" s="44" t="s">
        <v>21</v>
      </c>
      <c r="C21" s="77">
        <v>34</v>
      </c>
      <c r="D21" s="77">
        <v>34</v>
      </c>
      <c r="E21" s="77">
        <v>34</v>
      </c>
      <c r="F21" s="59"/>
      <c r="G21" s="61"/>
      <c r="H21" s="62">
        <f t="shared" si="0"/>
        <v>102</v>
      </c>
    </row>
    <row r="22" spans="1:8" s="6" customFormat="1" ht="40.5" customHeight="1" x14ac:dyDescent="0.25">
      <c r="A22" s="45" t="s">
        <v>22</v>
      </c>
      <c r="B22" s="44" t="s">
        <v>22</v>
      </c>
      <c r="C22" s="77">
        <v>68</v>
      </c>
      <c r="D22" s="77">
        <v>68</v>
      </c>
      <c r="E22" s="77">
        <v>68</v>
      </c>
      <c r="F22" s="59">
        <v>34</v>
      </c>
      <c r="G22" s="61">
        <v>34</v>
      </c>
      <c r="H22" s="62">
        <f t="shared" si="0"/>
        <v>272</v>
      </c>
    </row>
    <row r="23" spans="1:8" s="6" customFormat="1" ht="58.5" customHeight="1" x14ac:dyDescent="0.25">
      <c r="A23" s="149" t="s">
        <v>23</v>
      </c>
      <c r="B23" s="44" t="s">
        <v>30</v>
      </c>
      <c r="C23" s="77"/>
      <c r="D23" s="77"/>
      <c r="E23" s="58"/>
      <c r="F23" s="77">
        <v>34</v>
      </c>
      <c r="G23" s="77">
        <v>34</v>
      </c>
      <c r="H23" s="62">
        <f>C23+D23+E23+F23+G23</f>
        <v>68</v>
      </c>
    </row>
    <row r="24" spans="1:8" s="6" customFormat="1" ht="53.25" customHeight="1" thickBot="1" x14ac:dyDescent="0.3">
      <c r="A24" s="159"/>
      <c r="B24" s="46" t="s">
        <v>24</v>
      </c>
      <c r="C24" s="77">
        <v>68</v>
      </c>
      <c r="D24" s="77">
        <v>68</v>
      </c>
      <c r="E24" s="58">
        <v>68</v>
      </c>
      <c r="F24" s="58">
        <v>68</v>
      </c>
      <c r="G24" s="58">
        <v>68</v>
      </c>
      <c r="H24" s="65">
        <f>C24+D24+E24+F24+G24</f>
        <v>340</v>
      </c>
    </row>
    <row r="25" spans="1:8" s="4" customFormat="1" ht="46.5" customHeight="1" thickBot="1" x14ac:dyDescent="0.3">
      <c r="A25" s="160" t="s">
        <v>26</v>
      </c>
      <c r="B25" s="161"/>
      <c r="C25" s="76">
        <f t="shared" ref="C25:H25" si="1">SUM(C6:C24)</f>
        <v>884</v>
      </c>
      <c r="D25" s="24">
        <f t="shared" si="1"/>
        <v>952</v>
      </c>
      <c r="E25" s="27">
        <f t="shared" si="1"/>
        <v>1020</v>
      </c>
      <c r="F25" s="40">
        <f t="shared" si="1"/>
        <v>1054</v>
      </c>
      <c r="G25" s="26">
        <f t="shared" si="1"/>
        <v>1088</v>
      </c>
      <c r="H25" s="64">
        <f t="shared" si="1"/>
        <v>4998</v>
      </c>
    </row>
    <row r="26" spans="1:8" s="4" customFormat="1" ht="53.25" customHeight="1" thickBot="1" x14ac:dyDescent="0.3">
      <c r="A26" s="152" t="s">
        <v>25</v>
      </c>
      <c r="B26" s="153"/>
      <c r="C26" s="84">
        <v>102</v>
      </c>
      <c r="D26" s="2">
        <v>68</v>
      </c>
      <c r="E26" s="2">
        <v>68</v>
      </c>
      <c r="F26" s="40">
        <v>68</v>
      </c>
      <c r="G26" s="25">
        <v>34</v>
      </c>
      <c r="H26" s="64">
        <v>340</v>
      </c>
    </row>
    <row r="27" spans="1:8" s="5" customFormat="1" ht="67.5" customHeight="1" thickBot="1" x14ac:dyDescent="0.3">
      <c r="A27" s="173" t="s">
        <v>51</v>
      </c>
      <c r="B27" s="174"/>
      <c r="C27" s="85">
        <v>29</v>
      </c>
      <c r="D27" s="69">
        <v>30</v>
      </c>
      <c r="E27" s="70">
        <v>32</v>
      </c>
      <c r="F27" s="68">
        <v>33</v>
      </c>
      <c r="G27" s="71">
        <v>33</v>
      </c>
      <c r="H27" s="66"/>
    </row>
    <row r="28" spans="1:8" s="5" customFormat="1" ht="67.5" customHeight="1" thickBot="1" x14ac:dyDescent="0.3">
      <c r="A28" s="171" t="s">
        <v>38</v>
      </c>
      <c r="B28" s="172"/>
      <c r="C28" s="85">
        <v>29</v>
      </c>
      <c r="D28" s="69">
        <v>30</v>
      </c>
      <c r="E28" s="70">
        <v>32</v>
      </c>
      <c r="F28" s="68">
        <v>33</v>
      </c>
      <c r="G28" s="71">
        <v>33</v>
      </c>
      <c r="H28" s="67"/>
    </row>
    <row r="29" spans="1:8" s="23" customFormat="1" ht="66" customHeight="1" thickBot="1" x14ac:dyDescent="0.3">
      <c r="A29" s="150" t="s">
        <v>28</v>
      </c>
      <c r="B29" s="151"/>
      <c r="C29" s="54">
        <f t="shared" ref="C29:H29" si="2">C25+C26</f>
        <v>986</v>
      </c>
      <c r="D29" s="21">
        <f t="shared" si="2"/>
        <v>1020</v>
      </c>
      <c r="E29" s="21">
        <f t="shared" si="2"/>
        <v>1088</v>
      </c>
      <c r="F29" s="16">
        <f t="shared" si="2"/>
        <v>1122</v>
      </c>
      <c r="G29" s="22">
        <f t="shared" si="2"/>
        <v>1122</v>
      </c>
      <c r="H29" s="72">
        <f t="shared" si="2"/>
        <v>5338</v>
      </c>
    </row>
    <row r="30" spans="1:8" ht="33.75" customHeight="1" x14ac:dyDescent="0.25">
      <c r="A30" s="47"/>
      <c r="B30" s="47"/>
      <c r="C30" s="30"/>
      <c r="D30" s="30"/>
      <c r="E30" s="30"/>
      <c r="F30" s="30"/>
      <c r="G30" s="30"/>
    </row>
    <row r="31" spans="1:8" ht="54.75" customHeight="1" x14ac:dyDescent="0.25">
      <c r="A31" s="48"/>
      <c r="B31" s="48"/>
      <c r="C31" s="31"/>
      <c r="D31" s="31"/>
      <c r="E31" s="31"/>
      <c r="F31" s="31"/>
      <c r="G31" s="31"/>
    </row>
    <row r="32" spans="1:8" ht="33.75" customHeight="1" x14ac:dyDescent="0.25">
      <c r="A32" s="48"/>
      <c r="B32" s="48"/>
      <c r="C32" s="31"/>
      <c r="D32" s="31"/>
      <c r="E32" s="31"/>
      <c r="F32" s="31"/>
      <c r="G32" s="31"/>
    </row>
    <row r="33" spans="1:7" ht="33.75" customHeight="1" x14ac:dyDescent="0.25">
      <c r="A33" s="48"/>
      <c r="B33" s="48"/>
      <c r="C33" s="31"/>
      <c r="D33" s="31"/>
      <c r="E33" s="31"/>
      <c r="F33" s="31"/>
      <c r="G33" s="31"/>
    </row>
    <row r="34" spans="1:7" ht="33.75" customHeight="1" x14ac:dyDescent="0.25">
      <c r="A34" s="48"/>
      <c r="B34" s="48"/>
      <c r="C34" s="31"/>
      <c r="D34" s="31"/>
      <c r="E34" s="31"/>
      <c r="F34" s="31"/>
      <c r="G34" s="31"/>
    </row>
    <row r="35" spans="1:7" ht="33.75" customHeight="1" x14ac:dyDescent="0.25">
      <c r="A35" s="48"/>
      <c r="B35" s="48"/>
      <c r="C35" s="31"/>
      <c r="D35" s="31"/>
      <c r="E35" s="31"/>
      <c r="F35" s="31"/>
      <c r="G35" s="31"/>
    </row>
    <row r="36" spans="1:7" ht="33.75" customHeight="1" x14ac:dyDescent="0.25">
      <c r="A36" s="48"/>
      <c r="B36" s="48"/>
      <c r="C36" s="31"/>
      <c r="D36" s="31"/>
      <c r="E36" s="31"/>
      <c r="F36" s="31"/>
      <c r="G36" s="31"/>
    </row>
    <row r="37" spans="1:7" ht="33.75" customHeight="1" x14ac:dyDescent="0.25">
      <c r="A37" s="48"/>
      <c r="B37" s="48"/>
      <c r="C37" s="31"/>
      <c r="D37" s="31"/>
      <c r="E37" s="31"/>
      <c r="F37" s="31"/>
      <c r="G37" s="31"/>
    </row>
    <row r="38" spans="1:7" ht="33.75" customHeight="1" x14ac:dyDescent="0.25">
      <c r="A38" s="48"/>
      <c r="B38" s="48"/>
      <c r="C38" s="31"/>
      <c r="D38" s="31"/>
      <c r="E38" s="31"/>
      <c r="F38" s="31"/>
      <c r="G38" s="31"/>
    </row>
    <row r="39" spans="1:7" ht="33.75" customHeight="1" x14ac:dyDescent="0.25">
      <c r="A39" s="48"/>
      <c r="B39" s="48"/>
      <c r="C39" s="31"/>
      <c r="D39" s="31"/>
      <c r="E39" s="31"/>
      <c r="F39" s="31"/>
      <c r="G39" s="31"/>
    </row>
    <row r="40" spans="1:7" ht="33.75" customHeight="1" x14ac:dyDescent="0.25">
      <c r="A40" s="48"/>
      <c r="B40" s="48"/>
      <c r="C40" s="31"/>
      <c r="D40" s="31"/>
      <c r="E40" s="31"/>
      <c r="F40" s="31"/>
      <c r="G40" s="31"/>
    </row>
    <row r="41" spans="1:7" ht="33.75" customHeight="1" x14ac:dyDescent="0.25">
      <c r="A41" s="48"/>
      <c r="B41" s="48"/>
      <c r="C41" s="31"/>
      <c r="D41" s="31"/>
      <c r="E41" s="31"/>
      <c r="F41" s="31"/>
      <c r="G41" s="31"/>
    </row>
    <row r="42" spans="1:7" ht="33.75" customHeight="1" x14ac:dyDescent="0.25">
      <c r="A42" s="48"/>
      <c r="B42" s="48"/>
      <c r="C42" s="31"/>
      <c r="D42" s="31"/>
      <c r="E42" s="31"/>
      <c r="F42" s="31"/>
      <c r="G42" s="31"/>
    </row>
    <row r="43" spans="1:7" ht="33.75" customHeight="1" x14ac:dyDescent="0.25">
      <c r="A43" s="48"/>
      <c r="B43" s="48"/>
      <c r="C43" s="31"/>
      <c r="D43" s="31"/>
      <c r="E43" s="31"/>
      <c r="F43" s="31"/>
      <c r="G43" s="31"/>
    </row>
    <row r="44" spans="1:7" ht="33.75" customHeight="1" x14ac:dyDescent="0.25">
      <c r="A44" s="48"/>
      <c r="B44" s="48"/>
      <c r="C44" s="31"/>
      <c r="D44" s="31"/>
      <c r="E44" s="31"/>
      <c r="F44" s="31"/>
      <c r="G44" s="31"/>
    </row>
    <row r="45" spans="1:7" ht="33.75" customHeight="1" x14ac:dyDescent="0.25">
      <c r="A45" s="48"/>
      <c r="B45" s="48"/>
      <c r="C45" s="31"/>
      <c r="D45" s="31"/>
      <c r="E45" s="31"/>
      <c r="F45" s="31"/>
      <c r="G45" s="31"/>
    </row>
    <row r="46" spans="1:7" ht="33.75" customHeight="1" x14ac:dyDescent="0.25">
      <c r="A46" s="48"/>
      <c r="B46" s="48"/>
      <c r="C46" s="31"/>
      <c r="D46" s="31"/>
      <c r="E46" s="31"/>
      <c r="F46" s="31"/>
      <c r="G46" s="31"/>
    </row>
    <row r="47" spans="1:7" ht="33.75" customHeight="1" x14ac:dyDescent="0.25">
      <c r="A47" s="48"/>
      <c r="B47" s="48"/>
      <c r="C47" s="31"/>
      <c r="D47" s="31"/>
      <c r="E47" s="31"/>
      <c r="F47" s="31"/>
      <c r="G47" s="31"/>
    </row>
    <row r="48" spans="1:7" ht="33.75" customHeight="1" x14ac:dyDescent="0.25">
      <c r="A48" s="48"/>
      <c r="B48" s="48"/>
      <c r="C48" s="31"/>
      <c r="D48" s="31"/>
      <c r="E48" s="31"/>
      <c r="F48" s="31"/>
      <c r="G48" s="31"/>
    </row>
  </sheetData>
  <mergeCells count="21">
    <mergeCell ref="A28:B28"/>
    <mergeCell ref="A29:B29"/>
    <mergeCell ref="A27:B27"/>
    <mergeCell ref="A17:A19"/>
    <mergeCell ref="A20:A21"/>
    <mergeCell ref="A23:A24"/>
    <mergeCell ref="A25:B25"/>
    <mergeCell ref="A26:B26"/>
    <mergeCell ref="A5:B5"/>
    <mergeCell ref="A6:A7"/>
    <mergeCell ref="A9:A13"/>
    <mergeCell ref="A14:A16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pageMargins left="0.25" right="0.25" top="0.75" bottom="0.75" header="0.3" footer="0.3"/>
  <pageSetup paperSize="9" scale="28" orientation="portrait" horizontalDpi="4294967293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K29" sqref="K2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ООО ООП 5 кл</vt:lpstr>
      <vt:lpstr>перспектив 22-27</vt:lpstr>
      <vt:lpstr>Лист1</vt:lpstr>
      <vt:lpstr>'ООО ООП 5 кл'!Область_печати</vt:lpstr>
      <vt:lpstr>'перспектив 22-27'!Область_печати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2022-11-05T14:06:34Z</dcterms:modified>
</cp:coreProperties>
</file>